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36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<sst xmlns="http://schemas.openxmlformats.org/spreadsheetml/2006/main" count="3618" uniqueCount="704">
  <si>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</si>
  <si>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</si>
  <si>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</si>
  <si>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</si>
  <si>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</si>
  <si>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</si>
  <si>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</si>
  <si>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</si>
  <si>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</si>
  <si>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</si>
  <si>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</si>
  <si>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</si>
  <si>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</si>
  <si>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</si>
  <si>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</si>
  <si>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</si>
  <si>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</si>
  <si>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</si>
  <si>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</si>
  <si>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</si>
  <si>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</si>
  <si>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</si>
  <si>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</si>
  <si>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</si>
  <si>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</si>
  <si>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</si>
  <si>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</si>
  <si>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</si>
  <si>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</si>
  <si>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</si>
  <si>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</si>
  <si>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</si>
  <si>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</si>
  <si>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</si>
  <si>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</si>
  <si>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</si>
  <si>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</si>
  <si>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</si>
  <si>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</si>
  <si>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</si>
  <si>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</si>
  <si>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</si>
  <si>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</si>
  <si>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</si>
  <si>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</si>
  <si>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</si>
  <si>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</si>
  <si>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</si>
  <si>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</si>
  <si>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</si>
  <si>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</si>
  <si>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</si>
  <si>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</si>
  <si>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</si>
  <si>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</si>
  <si>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</si>
  <si>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</si>
  <si>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</si>
  <si>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</si>
  <si>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</si>
  <si>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</si>
  <si>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</si>
  <si>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</si>
  <si>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</si>
  <si>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</si>
  <si>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</si>
  <si>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</si>
  <si>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</si>
  <si>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</si>
  <si>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</si>
  <si>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</si>
  <si>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</si>
  <si>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</si>
  <si>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</si>
  <si>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</si>
  <si>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</si>
  <si>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</si>
  <si>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</si>
  <si>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</si>
  <si>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</si>
  <si>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</si>
  <si>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</si>
  <si>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</si>
  <si>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</si>
  <si>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</si>
  <si>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</si>
  <si>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</si>
  <si>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</si>
  <si>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</si>
  <si>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</si>
  <si>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</si>
  <si>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</si>
  <si>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</si>
  <si>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</si>
  <si>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</si>
  <si>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</si>
  <si>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</si>
  <si>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</si>
  <si>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</si>
  <si>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</si>
  <si>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</si>
  <si>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</si>
  <si>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</si>
  <si>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</si>
  <si>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</si>
  <si>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</si>
  <si>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</si>
  <si>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</si>
  <si>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</si>
  <si>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</si>
  <si>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</si>
  <si>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</si>
  <si>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</si>
  <si>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</si>
  <si>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</si>
  <si>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</si>
  <si>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</si>
  <si>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</si>
  <si>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</si>
  <si>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</si>
  <si>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</si>
  <si>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</si>
  <si>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</si>
  <si>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</si>
  <si>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</si>
  <si>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</si>
  <si>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</si>
  <si>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</si>
  <si>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</si>
  <si>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</si>
  <si>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</si>
  <si>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</si>
  <si>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</si>
  <si>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</si>
  <si>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</si>
  <si>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</si>
  <si>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</si>
  <si>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</si>
  <si>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</si>
  <si>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</si>
  <si>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</si>
  <si>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</si>
  <si>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</si>
  <si>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</si>
  <si>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</si>
  <si>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</si>
  <si>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</si>
  <si>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</si>
  <si>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</si>
  <si>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</si>
  <si>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</si>
  <si>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</si>
  <si>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</si>
  <si>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</si>
  <si>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</si>
  <si>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</si>
  <si>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</si>
  <si>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</si>
  <si>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</si>
  <si>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</si>
  <si>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</si>
  <si>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</si>
  <si>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</si>
  <si>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</si>
  <si>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</si>
  <si>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</si>
  <si>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</si>
  <si>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</si>
  <si>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</si>
  <si>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</si>
  <si>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</si>
  <si>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</si>
  <si>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</si>
  <si>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</si>
  <si>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</si>
  <si>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</si>
  <si>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</si>
  <si>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</si>
  <si>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</si>
  <si>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</si>
  <si>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</si>
  <si>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</si>
  <si>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</si>
  <si>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</si>
  <si>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</si>
  <si>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</si>
  <si>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</si>
  <si>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</si>
  <si>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</si>
  <si>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</si>
  <si>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</si>
  <si>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</si>
  <si>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</si>
  <si>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</si>
  <si>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</si>
  <si>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</si>
  <si>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</si>
  <si>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</si>
  <si>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</si>
  <si>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</si>
  <si>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</si>
  <si>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</si>
  <si>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</si>
  <si>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</si>
  <si>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</si>
  <si>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</si>
  <si>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</si>
  <si>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</si>
  <si>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</si>
  <si>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</si>
  <si>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</si>
  <si>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</si>
  <si>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</si>
  <si>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</si>
  <si>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</si>
  <si>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</si>
  <si>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</si>
  <si>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</si>
  <si>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</si>
  <si>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</si>
  <si>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</si>
  <si>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</si>
  <si>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</si>
  <si>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</si>
  <si>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</si>
  <si>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</si>
  <si>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</si>
  <si>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</si>
  <si>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</si>
  <si>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</si>
  <si>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</si>
  <si>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</si>
  <si>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</si>
  <si>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</si>
  <si>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</si>
  <si>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</si>
  <si>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</si>
  <si>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</si>
  <si>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</si>
  <si>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</si>
  <si>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</si>
  <si>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</si>
  <si>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</si>
  <si>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</si>
  <si>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</si>
  <si>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</si>
  <si>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</si>
  <si>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</si>
  <si>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</si>
  <si>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</si>
  <si>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</si>
  <si>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</si>
  <si>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</si>
  <si>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</si>
  <si>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</si>
  <si>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</si>
  <si>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</si>
  <si>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</si>
  <si>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</si>
  <si>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</si>
  <si>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</si>
  <si>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</si>
  <si>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</si>
  <si>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</si>
  <si>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</si>
  <si>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</si>
  <si>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</si>
  <si>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</si>
  <si>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</si>
  <si>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</si>
  <si>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</si>
  <si>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</si>
  <si>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</si>
  <si>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</si>
  <si>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</si>
  <si>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</si>
  <si>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</si>
  <si>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</si>
  <si>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</si>
  <si>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</si>
  <si>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</si>
  <si>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</si>
  <si>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</si>
  <si>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</si>
  <si>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</si>
  <si>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</si>
  <si>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</si>
  <si>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</si>
  <si>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</si>
  <si>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 xml:space="preserve">Vestido de torre de acero suspensión, incluye suministro de aislamiento y herrajes necesarios, 115 kV, 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</si>
  <si>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</si>
  <si>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</si>
  <si>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</si>
  <si>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</si>
  <si>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</si>
  <si>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</si>
  <si>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</si>
  <si>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</si>
  <si>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</si>
  <si>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</si>
  <si>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</si>
  <si>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</si>
  <si>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</si>
  <si>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</si>
  <si>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</si>
  <si>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</si>
  <si>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</si>
  <si>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</si>
  <si>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</si>
  <si>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</si>
  <si>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</si>
  <si>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</si>
  <si>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</si>
  <si>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</si>
  <si>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</si>
  <si>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</si>
  <si>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</si>
  <si>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</si>
  <si>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</si>
  <si>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</si>
  <si>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</si>
  <si>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</si>
  <si>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</si>
  <si>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</si>
  <si>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</si>
  <si>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</si>
  <si>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</si>
  <si>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</si>
  <si>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</si>
  <si>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</si>
  <si>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</si>
  <si>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</si>
  <si>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</si>
  <si>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</si>
  <si>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</si>
  <si>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</si>
  <si>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</si>
  <si>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</si>
  <si>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</si>
  <si>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</si>
  <si>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</si>
  <si>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</si>
  <si>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</si>
  <si>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</si>
  <si>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</si>
  <si>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</si>
  <si>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</si>
  <si>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</si>
  <si>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</si>
  <si>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</si>
  <si>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</si>
  <si>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</si>
  <si>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</si>
  <si>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</si>
  <si>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</si>
  <si>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</si>
  <si>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</si>
  <si>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</si>
  <si>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</si>
  <si>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</si>
  <si>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</si>
  <si>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</si>
  <si>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</si>
  <si>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</si>
  <si>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</si>
  <si>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</si>
  <si>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</si>
  <si>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</si>
  <si>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</si>
  <si>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</si>
  <si>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</si>
  <si>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</si>
  <si>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</si>
  <si>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</si>
  <si>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</si>
  <si>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</si>
  <si>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</si>
  <si>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</si>
  <si>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</si>
  <si>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</si>
  <si>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</si>
  <si>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</si>
  <si>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</si>
  <si>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</si>
  <si>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</si>
  <si>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</si>
  <si>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</si>
  <si>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</si>
  <si>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</si>
  <si>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</si>
  <si>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</si>
  <si>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</si>
  <si>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</si>
  <si>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</si>
  <si>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</si>
  <si>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</si>
  <si>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</si>
  <si>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</si>
  <si>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</si>
  <si>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</si>
  <si>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</si>
  <si>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</si>
  <si>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</si>
  <si>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</si>
  <si>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</si>
  <si>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</si>
  <si>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</si>
  <si>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</si>
  <si>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</si>
  <si>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</si>
  <si>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</si>
  <si>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</si>
  <si>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</si>
  <si>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</si>
  <si>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</si>
  <si>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</si>
  <si>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</si>
  <si>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</si>
  <si>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</si>
  <si>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</si>
  <si>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</si>
  <si>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</si>
  <si>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</si>
  <si>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</si>
  <si>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</si>
  <si>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</si>
  <si>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</si>
  <si>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</si>
  <si>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</si>
  <si>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</si>
  <si>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</si>
  <si>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</si>
  <si>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</si>
  <si>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</si>
  <si>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</si>
  <si>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</si>
  <si>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</si>
  <si>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</si>
  <si>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</si>
  <si>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</si>
  <si>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</si>
  <si>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</si>
  <si>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</si>
  <si>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</si>
  <si>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</si>
  <si>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</si>
  <si>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</si>
  <si>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</si>
  <si>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</si>
  <si>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</si>
  <si>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</si>
  <si>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</si>
  <si>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</si>
  <si>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</si>
  <si>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</si>
  <si>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</si>
  <si>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</si>
  <si>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</si>
  <si>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</si>
  <si>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</si>
  <si>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</si>
  <si>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</si>
  <si>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</si>
  <si>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</si>
  <si>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</si>
  <si>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</si>
  <si>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</si>
  <si>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</si>
  <si>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</si>
  <si>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</si>
  <si>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</si>
  <si>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</si>
  <si>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</si>
  <si>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</si>
  <si>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</si>
  <si>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</si>
  <si>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</si>
  <si>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</si>
  <si>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</si>
  <si>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</si>
  <si>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</si>
  <si>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</si>
  <si>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</si>
  <si>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</si>
  <si>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</si>
  <si>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</si>
  <si>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</si>
  <si>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</si>
  <si>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</si>
  <si>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</si>
  <si>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</si>
  <si>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</si>
  <si>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</si>
  <si>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</si>
  <si>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</si>
  <si>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</si>
  <si>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</si>
  <si>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</si>
  <si>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</si>
  <si>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</si>
  <si>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</si>
  <si>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</si>
  <si>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</si>
  <si>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</si>
  <si>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</si>
  <si>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</si>
  <si>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</si>
  <si>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</si>
  <si>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</si>
  <si>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</si>
  <si>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</si>
  <si>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</si>
  <si>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</si>
  <si>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</si>
  <si>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</si>
  <si>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</si>
  <si>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</si>
  <si>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</si>
  <si>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</si>
  <si>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</si>
  <si>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</si>
  <si>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</si>
  <si>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</si>
  <si>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</si>
  <si>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</si>
  <si>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</si>
  <si>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</si>
  <si>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</si>
  <si>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</si>
  <si>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</si>
  <si>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</si>
  <si>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</si>
  <si>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</si>
  <si>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</si>
  <si>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</si>
  <si>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</si>
  <si>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</si>
  <si>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</si>
  <si>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</si>
  <si>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</si>
  <si>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</si>
  <si>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</si>
  <si>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</si>
  <si>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</si>
  <si>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</si>
  <si>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</si>
  <si>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</si>
  <si>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</si>
  <si>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</si>
  <si>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</si>
  <si>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</si>
  <si>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</si>
  <si>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</si>
  <si>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</si>
  <si>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</si>
  <si>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</si>
  <si>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</si>
  <si>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</si>
  <si>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</si>
  <si>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</si>
  <si>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</si>
  <si>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</si>
  <si>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</si>
  <si>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</si>
  <si>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</si>
  <si>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</si>
  <si>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</si>
  <si>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</si>
  <si>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</si>
  <si>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</si>
  <si>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</si>
  <si>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</si>
  <si>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</si>
  <si>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</si>
  <si>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</si>
  <si>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</si>
  <si>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</si>
  <si>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</si>
  <si>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</si>
  <si>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</si>
  <si>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</si>
  <si>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</si>
  <si>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</si>
  <si>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</si>
  <si>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</si>
  <si>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</si>
  <si>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</si>
  <si>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</si>
  <si>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</si>
  <si>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</si>
  <si>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</si>
  <si>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</si>
  <si>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</si>
  <si>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</si>
  <si>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</si>
  <si>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</si>
  <si>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</si>
  <si>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</si>
  <si>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</si>
  <si>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</si>
  <si>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</si>
  <si>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</si>
  <si>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</si>
  <si>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</si>
  <si>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</si>
  <si>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</si>
  <si>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</si>
  <si>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</si>
  <si>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</si>
  <si>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</si>
  <si>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</si>
  <si>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</si>
  <si>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</si>
  <si>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</si>
  <si>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</si>
  <si>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</si>
  <si>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</si>
  <si>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</si>
  <si>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</si>
  <si>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</si>
  <si>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</si>
  <si>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</si>
  <si>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</si>
  <si>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</si>
  <si>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</si>
  <si>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</si>
  <si>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</si>
  <si>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</si>
  <si>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</si>
  <si>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</si>
  <si>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</si>
  <si>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</si>
  <si>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</si>
  <si>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</si>
  <si>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</si>
  <si>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</si>
  <si>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</si>
  <si>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</si>
  <si>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</si>
  <si>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</si>
  <si>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</si>
  <si>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</si>
  <si>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</si>
  <si>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</si>
  <si>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</si>
  <si>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</si>
  <si>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</si>
  <si>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</si>
  <si>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</si>
  <si>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</si>
  <si>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</si>
  <si>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</si>
  <si>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</si>
  <si>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</si>
  <si>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</si>
  <si>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</si>
  <si>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</si>
  <si>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</si>
  <si>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</si>
  <si>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</si>
  <si>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</si>
  <si>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</si>
  <si>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1.B-1</t>
  </si>
  <si>
    <t>1.B-2</t>
  </si>
  <si>
    <t xml:space="preserve">      Cimentación de torre 115 kv de acero suspensión 2 circuitos</t>
  </si>
  <si>
    <t xml:space="preserve">      Cimentación de torre 115 kv de acero deflexión 2 circuitos</t>
  </si>
  <si>
    <t>1.B-8</t>
  </si>
  <si>
    <t>1.B-9</t>
  </si>
  <si>
    <t>1.B-10</t>
  </si>
  <si>
    <t>Cimentación de torre 115 kv de acero deflexión 2 circuitos</t>
  </si>
  <si>
    <t>Cimentación de torre 115 kv de acero suspensión 2 circuitos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</si>
  <si>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</si>
  <si>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</si>
  <si>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</si>
  <si>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</si>
  <si>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</si>
  <si>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</si>
  <si>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</si>
  <si>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1.B-6-B</t>
  </si>
  <si>
    <t xml:space="preserve">      Vestido de torre de acero suspensión, incluye suministro de aislamiento y herrajes necesarios, 115 kV, 2 C/F, circuito doble</t>
  </si>
  <si>
    <t>1.B-7-B</t>
  </si>
  <si>
    <t xml:space="preserve">      Vestido de torre de acero remate - deflexión, incluye suministro de aislamiento y herrajes necesarios, 115 kV, 2 C/F, circuito doble</t>
  </si>
  <si>
    <t xml:space="preserve">DIEZ Y SEIS MIL DOSCIENTOS DIEZ Y OCHO DOLARES 77  </t>
  </si>
  <si>
    <t>115 kV, 2 C/F, circuito doble</t>
  </si>
  <si>
    <t xml:space="preserve">CUATRO MIL TRESCIENTOS SESENTA Y OCHO DOLARES 70  </t>
  </si>
  <si>
    <t>2 C/F, circuito doble</t>
  </si>
  <si>
    <t>1.B-3-B</t>
  </si>
  <si>
    <t>1.B-4-B</t>
  </si>
  <si>
    <t>1.B-5-B</t>
  </si>
  <si>
    <t xml:space="preserve">DIEZ MIL NOVECIENTOS OCHENTA Y OCHO DOLARES 8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</si>
  <si>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</si>
  <si>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</si>
  <si>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</si>
  <si>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DOS MIL SEISCIENTOS TREINTA Y OCHO DOLARES 40  </t>
  </si>
  <si>
    <t>1.B.4</t>
  </si>
  <si>
    <t xml:space="preserve">   115 kV - 2C - 1km - ACAR 500, 2 C/F Torre de acero</t>
  </si>
  <si>
    <t>1.B-11-4</t>
  </si>
  <si>
    <t xml:space="preserve">      Suministro, tendido y tensionado de cable conductor ACAR 500, 2C/F, doble circuito</t>
  </si>
  <si>
    <t xml:space="preserve">CIENTO TRES MIL TRESCIENTOS CUARENTA Y DOS DOLARES 94  </t>
  </si>
  <si>
    <t>CONDUCTOR 500 ACAR</t>
  </si>
  <si>
    <t>Suministro, tendido y tensionado de cable conductor ACAR 500, 2C/F, doble circuito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</si>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</sst>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1.B.4</v>
      </c>
      <c r="B6" s="360"/>
      <c r="C6" s="361"/>
      <c r="D6" s="10" t="str">
        <f>+PRESUTO!D12</f>
        <v xml:space="preserve">   115 kV - 2C - 1km - ACAR 500,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656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694</v>
      </c>
      <c r="D12" s="34" t="s">
        <v>695</v>
      </c>
      <c r="E12" s="15"/>
      <c r="F12" s="14"/>
      <c r="G12" s="14"/>
      <c r="H12" s="43">
        <v>210137.28</v>
      </c>
    </row>
    <row r="13" spans="1:8" ht="32.25" customHeight="1" x14ac:dyDescent="0.25">
      <c r="A13" s="337"/>
      <c r="B13" s="16"/>
      <c r="C13" s="16" t="s">
        <v>662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663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686</v>
      </c>
      <c r="D15" s="17" t="s">
        <v>664</v>
      </c>
      <c r="E15" s="18" t="s">
        <v>198</v>
      </c>
      <c r="F15" s="19">
        <v>1.9</v>
      </c>
      <c r="G15" s="19">
        <v>2638.4</v>
      </c>
      <c r="H15" s="22">
        <v>5012.96</v>
      </c>
    </row>
    <row r="16" spans="1:8" ht="32.25" customHeight="1" x14ac:dyDescent="0.25">
      <c r="A16" s="337"/>
      <c r="B16" s="16"/>
      <c r="C16" s="16" t="s">
        <v>687</v>
      </c>
      <c r="D16" s="17" t="s">
        <v>665</v>
      </c>
      <c r="E16" s="18" t="s">
        <v>198</v>
      </c>
      <c r="F16" s="19">
        <v>0.4</v>
      </c>
      <c r="G16" s="19">
        <v>10988.08</v>
      </c>
      <c r="H16" s="22">
        <v>4395.2299999999996</v>
      </c>
    </row>
    <row r="17" spans="1:8" ht="32.25" customHeight="1" x14ac:dyDescent="0.25">
      <c r="A17" s="337"/>
      <c r="B17" s="16"/>
      <c r="C17" s="16" t="s">
        <v>688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678</v>
      </c>
      <c r="D18" s="17" t="s">
        <v>679</v>
      </c>
      <c r="E18" s="18" t="s">
        <v>198</v>
      </c>
      <c r="F18" s="19">
        <v>1.9</v>
      </c>
      <c r="G18" s="19">
        <v>4368.7</v>
      </c>
      <c r="H18" s="22">
        <v>8300.5300000000007</v>
      </c>
    </row>
    <row r="19" spans="1:8" ht="32.25" customHeight="1" x14ac:dyDescent="0.25">
      <c r="A19" s="337"/>
      <c r="B19" s="16"/>
      <c r="C19" s="16" t="s">
        <v>680</v>
      </c>
      <c r="D19" s="17" t="s">
        <v>681</v>
      </c>
      <c r="E19" s="18" t="s">
        <v>198</v>
      </c>
      <c r="F19" s="19">
        <v>0.4</v>
      </c>
      <c r="G19" s="19">
        <v>16218.77</v>
      </c>
      <c r="H19" s="22">
        <v>6487.51</v>
      </c>
    </row>
    <row r="20" spans="1:8" ht="32.25" customHeight="1" x14ac:dyDescent="0.25">
      <c r="A20" s="337"/>
      <c r="B20" s="16"/>
      <c r="C20" s="16" t="s">
        <v>666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667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668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696</v>
      </c>
      <c r="D23" s="17" t="s">
        <v>697</v>
      </c>
      <c r="E23" s="18" t="s">
        <v>200</v>
      </c>
      <c r="F23" s="19">
        <v>1</v>
      </c>
      <c r="G23" s="20">
        <v>103342.94</v>
      </c>
      <c r="H23" s="23">
        <v>103342.94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210137.27999999997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210137.28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3" sqref="M13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1.B.4</v>
      </c>
      <c r="B6" s="10" t="str">
        <f>+PRESUTO!D12</f>
        <v xml:space="preserve">   115 kV - 2C - 1km - ACAR 500,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655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701</v>
      </c>
      <c r="L10" s="49" t="s">
        <v>701</v>
      </c>
      <c r="M10" s="208" t="s">
        <v>701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0.14019999999999999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0.14019999999999999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13.926740000000001</v>
      </c>
      <c r="F14" s="240">
        <v>1.18</v>
      </c>
      <c r="G14" s="240">
        <v>16.43</v>
      </c>
      <c r="H14" s="235">
        <v>9.5999999999999992E-3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9.5999999999999992E-3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6.3E-3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6.3E-3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5.4399999999999997E-2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5.4399999999999997E-2</v>
      </c>
    </row>
    <row r="17" spans="1:13" ht="32.25" customHeight="1" x14ac:dyDescent="0.25">
      <c r="A17" s="237" t="s">
        <v>394</v>
      </c>
      <c r="B17" s="233" t="s">
        <v>9</v>
      </c>
      <c r="C17" s="238" t="s">
        <v>652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15.0563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15.0563</v>
      </c>
    </row>
    <row r="18" spans="1:13" ht="28.5" customHeight="1" x14ac:dyDescent="0.25">
      <c r="A18" s="237" t="s">
        <v>371</v>
      </c>
      <c r="B18" s="233" t="s">
        <v>9</v>
      </c>
      <c r="C18" s="238" t="s">
        <v>653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6.7510000000000003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6.7510000000000003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0.82040000000000002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0.82040000000000002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2.0899999999999998E-2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2.0899999999999998E-2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22.859100000000002</v>
      </c>
      <c r="I21" s="41"/>
      <c r="J21" s="41"/>
      <c r="K21" s="41"/>
      <c r="L21" s="41"/>
      <c r="M21" s="243">
        <f>SUM(M13:M20)</f>
        <v>22.859100000000002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0.9748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0.9748</v>
      </c>
    </row>
    <row r="24" spans="1:13" ht="26.25" customHeight="1" x14ac:dyDescent="0.25">
      <c r="A24" s="237" t="s">
        <v>607</v>
      </c>
      <c r="B24" s="233" t="s">
        <v>17</v>
      </c>
      <c r="C24" s="238" t="s">
        <v>608</v>
      </c>
      <c r="D24" s="233" t="s">
        <v>10</v>
      </c>
      <c r="E24" s="239">
        <v>8853.1200000000008</v>
      </c>
      <c r="F24" s="240">
        <v>5.7</v>
      </c>
      <c r="G24" s="240">
        <v>50462.78</v>
      </c>
      <c r="H24" s="235">
        <v>29.599599999999999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29.599599999999999</v>
      </c>
    </row>
    <row r="25" spans="1:13" ht="26.25" customHeight="1" x14ac:dyDescent="0.25">
      <c r="A25" s="237" t="s">
        <v>658</v>
      </c>
      <c r="B25" s="233" t="s">
        <v>17</v>
      </c>
      <c r="C25" s="238" t="s">
        <v>659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4.2200000000000001E-2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4.2200000000000001E-2</v>
      </c>
    </row>
    <row r="26" spans="1:13" ht="26.25" customHeight="1" x14ac:dyDescent="0.25">
      <c r="A26" s="237" t="s">
        <v>660</v>
      </c>
      <c r="B26" s="233" t="s">
        <v>17</v>
      </c>
      <c r="C26" s="238" t="s">
        <v>661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2.2499999999999999E-2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2.2499999999999999E-2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0.13139999999999999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0.13139999999999999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0.15479999999999999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0.15479999999999999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0.3135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0.3135</v>
      </c>
    </row>
    <row r="30" spans="1:13" ht="26.25" customHeight="1" x14ac:dyDescent="0.25">
      <c r="A30" s="237" t="s">
        <v>634</v>
      </c>
      <c r="B30" s="233" t="s">
        <v>17</v>
      </c>
      <c r="C30" s="238" t="s">
        <v>635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3.0156000000000001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3.0156000000000001</v>
      </c>
    </row>
    <row r="31" spans="1:13" ht="26.25" customHeight="1" x14ac:dyDescent="0.25">
      <c r="A31" s="237" t="s">
        <v>636</v>
      </c>
      <c r="B31" s="233" t="s">
        <v>17</v>
      </c>
      <c r="C31" s="238" t="s">
        <v>637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1.6414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1.6414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61197.02</v>
      </c>
      <c r="H32" s="41">
        <v>35.895899999999997</v>
      </c>
      <c r="I32" s="41"/>
      <c r="J32" s="41"/>
      <c r="K32" s="41"/>
      <c r="L32" s="41"/>
      <c r="M32" s="243">
        <f>SUM(M23:M31)</f>
        <v>35.895800000000001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16682.077290000001</v>
      </c>
      <c r="F34" s="240">
        <v>0.94</v>
      </c>
      <c r="G34" s="240">
        <v>15681.15</v>
      </c>
      <c r="H34" s="235">
        <v>9.1980000000000004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9.1980000000000004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9087.6317400000007</v>
      </c>
      <c r="F35" s="240">
        <v>0.88</v>
      </c>
      <c r="G35" s="240">
        <v>7997.12</v>
      </c>
      <c r="H35" s="235">
        <v>4.6908000000000003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4.6908000000000003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495.53906999999998</v>
      </c>
      <c r="F36" s="240">
        <v>3.6</v>
      </c>
      <c r="G36" s="240">
        <v>1783.94</v>
      </c>
      <c r="H36" s="235">
        <v>1.0464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1.0464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25462.21</v>
      </c>
      <c r="H37" s="41">
        <v>14.9352</v>
      </c>
      <c r="I37" s="41"/>
      <c r="J37" s="41"/>
      <c r="K37" s="41"/>
      <c r="L37" s="41"/>
      <c r="M37" s="243">
        <f>SUM(M34:M36)</f>
        <v>14.9352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0.1007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0.1007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2.2970999999999999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2.2970999999999999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2.3978000000000002</v>
      </c>
      <c r="I41" s="41"/>
      <c r="J41" s="41"/>
      <c r="K41" s="41"/>
      <c r="L41" s="41"/>
      <c r="M41" s="243">
        <f>SUM(M39:M40)</f>
        <v>2.3977999999999997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148.80000000000001</v>
      </c>
      <c r="F43" s="240">
        <v>22.66</v>
      </c>
      <c r="G43" s="240">
        <v>3371.81</v>
      </c>
      <c r="H43" s="235">
        <v>1.9778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1.9778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1.55E-2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1.55E-2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8.8999999999999999E-3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8.8999999999999999E-3</v>
      </c>
    </row>
    <row r="46" spans="1:13" ht="27" customHeight="1" x14ac:dyDescent="0.25">
      <c r="A46" s="237" t="s">
        <v>627</v>
      </c>
      <c r="B46" s="233" t="s">
        <v>5</v>
      </c>
      <c r="C46" s="238" t="s">
        <v>647</v>
      </c>
      <c r="D46" s="233" t="s">
        <v>7</v>
      </c>
      <c r="E46" s="239">
        <v>24</v>
      </c>
      <c r="F46" s="240">
        <v>36.83</v>
      </c>
      <c r="G46" s="240">
        <v>883.92</v>
      </c>
      <c r="H46" s="235">
        <v>0.51849999999999996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0.51849999999999996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4297.29</v>
      </c>
      <c r="H47" s="41">
        <v>2.5206</v>
      </c>
      <c r="I47" s="41"/>
      <c r="J47" s="41"/>
      <c r="K47" s="41"/>
      <c r="L47" s="41"/>
      <c r="M47" s="243">
        <f>SUM(M43:M46)</f>
        <v>2.5207000000000002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100.14319999999999</v>
      </c>
      <c r="F49" s="240">
        <v>2.1</v>
      </c>
      <c r="G49" s="240">
        <v>210.3</v>
      </c>
      <c r="H49" s="235">
        <v>0.1234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0.1234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13.02027</v>
      </c>
      <c r="F50" s="240">
        <v>10.51</v>
      </c>
      <c r="G50" s="240">
        <v>136.84</v>
      </c>
      <c r="H50" s="235">
        <v>8.0299999999999996E-2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8.0299999999999996E-2</v>
      </c>
    </row>
    <row r="51" spans="1:13" x14ac:dyDescent="0.25">
      <c r="A51" s="237" t="s">
        <v>23</v>
      </c>
      <c r="B51" s="233" t="s">
        <v>1</v>
      </c>
      <c r="C51" s="238" t="s">
        <v>403</v>
      </c>
      <c r="D51" s="233" t="s">
        <v>24</v>
      </c>
      <c r="E51" s="239">
        <v>9.6372199999999992</v>
      </c>
      <c r="F51" s="240">
        <v>134.54</v>
      </c>
      <c r="G51" s="240">
        <v>1296.5899999999999</v>
      </c>
      <c r="H51" s="235">
        <v>0.76049999999999995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0.76049999999999995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1.7299999999999999E-2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1.7299999999999999E-2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15.536910000000001</v>
      </c>
      <c r="F53" s="240">
        <v>10.51</v>
      </c>
      <c r="G53" s="240">
        <v>163.29</v>
      </c>
      <c r="H53" s="235">
        <v>9.5799999999999996E-2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9.5799999999999996E-2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195.90799999999999</v>
      </c>
      <c r="F54" s="240">
        <v>0.63</v>
      </c>
      <c r="G54" s="240">
        <v>123.42</v>
      </c>
      <c r="H54" s="235">
        <v>7.2400000000000006E-2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7.2400000000000006E-2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4.7500000000000001E-2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4.7500000000000001E-2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2.2599999999999999E-2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2.2599999999999999E-2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1.4721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1.4721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4589.09</v>
      </c>
      <c r="H58" s="41">
        <v>2.6918000000000002</v>
      </c>
      <c r="I58" s="41"/>
      <c r="J58" s="41"/>
      <c r="K58" s="41"/>
      <c r="L58" s="41"/>
      <c r="M58" s="243">
        <f>SUM(M49:M57)</f>
        <v>2.6919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17091.689999999999</v>
      </c>
      <c r="G60" s="240">
        <v>512.75</v>
      </c>
      <c r="H60" s="235">
        <v>0.30080000000000001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0.30080000000000001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17091.689999999999</v>
      </c>
      <c r="G61" s="240">
        <v>683.67</v>
      </c>
      <c r="H61" s="235">
        <v>0.40100000000000002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0.40100000000000002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35.502009999999999</v>
      </c>
      <c r="F62" s="240">
        <v>34.22</v>
      </c>
      <c r="G62" s="240">
        <v>1214.8800000000001</v>
      </c>
      <c r="H62" s="235">
        <v>0.71260000000000001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0.71260000000000001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13.02275</v>
      </c>
      <c r="F63" s="240">
        <v>27.41</v>
      </c>
      <c r="G63" s="240">
        <v>356.95</v>
      </c>
      <c r="H63" s="235">
        <v>0.2094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0.2094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0.10340000000000001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0.10340000000000001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0.16980000000000001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0.16980000000000001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5.5500000000000001E-2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5.5500000000000001E-2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381.80581999999998</v>
      </c>
      <c r="F67" s="240">
        <v>21.28</v>
      </c>
      <c r="G67" s="240">
        <v>8124.83</v>
      </c>
      <c r="H67" s="235">
        <v>4.7656999999999998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4.7656999999999998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50.814459999999997</v>
      </c>
      <c r="F68" s="240">
        <v>27.41</v>
      </c>
      <c r="G68" s="240">
        <v>1392.82</v>
      </c>
      <c r="H68" s="235">
        <v>0.81699999999999995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0.81699999999999995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171.25445999999999</v>
      </c>
      <c r="F69" s="240">
        <v>27.41</v>
      </c>
      <c r="G69" s="240">
        <v>4694.08</v>
      </c>
      <c r="H69" s="235">
        <v>2.7534000000000001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2.7534000000000001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8.6099999999999996E-2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8.6099999999999996E-2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23.203759999999999</v>
      </c>
      <c r="F71" s="240">
        <v>21.28</v>
      </c>
      <c r="G71" s="240">
        <v>493.78</v>
      </c>
      <c r="H71" s="235">
        <v>0.28960000000000002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0.28960000000000002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32.31474</v>
      </c>
      <c r="F72" s="240">
        <v>24.26</v>
      </c>
      <c r="G72" s="240">
        <v>783.96</v>
      </c>
      <c r="H72" s="235">
        <v>0.45979999999999999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0.45979999999999999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49.181440000000002</v>
      </c>
      <c r="F73" s="240">
        <v>27.41</v>
      </c>
      <c r="G73" s="240">
        <v>1348.06</v>
      </c>
      <c r="H73" s="235">
        <v>0.79069999999999996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0.79069999999999996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22.230499999999999</v>
      </c>
      <c r="F74" s="240">
        <v>24.26</v>
      </c>
      <c r="G74" s="240">
        <v>539.30999999999995</v>
      </c>
      <c r="H74" s="235">
        <v>0.31630000000000003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0.31630000000000003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2.2509600000000001</v>
      </c>
      <c r="F75" s="240">
        <v>47.42</v>
      </c>
      <c r="G75" s="240">
        <v>106.74</v>
      </c>
      <c r="H75" s="235">
        <v>6.2600000000000003E-2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6.2600000000000003E-2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20959.009999999998</v>
      </c>
      <c r="H76" s="41">
        <v>12.293799999999999</v>
      </c>
      <c r="I76" s="41"/>
      <c r="J76" s="41"/>
      <c r="K76" s="41"/>
      <c r="L76" s="41"/>
      <c r="M76" s="243">
        <f>SUM(M60:M75)</f>
        <v>12.293699999999998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0.27389999999999998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0.27389999999999998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11.52638</v>
      </c>
      <c r="F79" s="240">
        <v>0.48</v>
      </c>
      <c r="G79" s="240">
        <v>5.53</v>
      </c>
      <c r="H79" s="235">
        <v>3.2000000000000002E-3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3.2000000000000002E-3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170.52500000000001</v>
      </c>
      <c r="F80" s="240">
        <v>21.36</v>
      </c>
      <c r="G80" s="240">
        <v>3642.41</v>
      </c>
      <c r="H80" s="235">
        <v>2.1364999999999998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2.1364999999999998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45.733580000000003</v>
      </c>
      <c r="F81" s="240">
        <v>10.33</v>
      </c>
      <c r="G81" s="240">
        <v>472.43</v>
      </c>
      <c r="H81" s="235">
        <v>0.27710000000000001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0.27710000000000001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0.16850000000000001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0.16850000000000001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155.67491999999999</v>
      </c>
      <c r="F83" s="240">
        <v>13.43</v>
      </c>
      <c r="G83" s="240">
        <v>2090.71</v>
      </c>
      <c r="H83" s="235">
        <v>1.2262999999999999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1.2262999999999999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11.52638</v>
      </c>
      <c r="F84" s="240">
        <v>0.48</v>
      </c>
      <c r="G84" s="240">
        <v>5.53</v>
      </c>
      <c r="H84" s="235">
        <v>3.2000000000000002E-3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3.2000000000000002E-3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1.1299999999999999E-2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1.1299999999999999E-2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0.1663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0.1663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0.24970000000000001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0.24970000000000001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195.50092000000001</v>
      </c>
      <c r="F88" s="240">
        <v>2.48</v>
      </c>
      <c r="G88" s="240">
        <v>484.84</v>
      </c>
      <c r="H88" s="235">
        <v>0.28439999999999999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0.28439999999999999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2.4799999999999999E-2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2.4799999999999999E-2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2.2870000000000001E-2</v>
      </c>
      <c r="F91" s="240">
        <v>295.82</v>
      </c>
      <c r="G91" s="240">
        <v>6.77</v>
      </c>
      <c r="H91" s="244">
        <v>4.0000000000000001E-3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4.0000000000000001E-3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2.8E-3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2.8E-3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4.8250000000000001E-2</v>
      </c>
      <c r="F93" s="240">
        <v>1182.31</v>
      </c>
      <c r="G93" s="240">
        <v>57.05</v>
      </c>
      <c r="H93" s="235">
        <v>3.3500000000000002E-2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3.3500000000000002E-2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1.627E-2</v>
      </c>
      <c r="F94" s="240">
        <v>311.39</v>
      </c>
      <c r="G94" s="240">
        <v>5.07</v>
      </c>
      <c r="H94" s="235">
        <v>3.0000000000000001E-3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3.0000000000000001E-3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9.776E-2</v>
      </c>
      <c r="F95" s="240">
        <v>140.13</v>
      </c>
      <c r="G95" s="240">
        <v>13.7</v>
      </c>
      <c r="H95" s="235">
        <v>8.0000000000000002E-3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8.0000000000000002E-3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9.1480000000000006E-2</v>
      </c>
      <c r="F96" s="240">
        <v>31.14</v>
      </c>
      <c r="G96" s="240">
        <v>2.85</v>
      </c>
      <c r="H96" s="235">
        <v>1.6999999999999999E-3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1.6999999999999999E-3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0.34105000000000002</v>
      </c>
      <c r="F97" s="240">
        <v>7626.4</v>
      </c>
      <c r="G97" s="240">
        <v>2600.98</v>
      </c>
      <c r="H97" s="235">
        <v>1.5256000000000001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1.5256000000000001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10921.05</v>
      </c>
      <c r="H98" s="41">
        <v>6.4058999999999999</v>
      </c>
      <c r="I98" s="41"/>
      <c r="J98" s="41"/>
      <c r="K98" s="41"/>
      <c r="L98" s="41"/>
      <c r="M98" s="243">
        <f>SUM(M78:M97)</f>
        <v>6.4057999999999975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170484.84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662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677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663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676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686</v>
      </c>
      <c r="B109" s="302" t="s">
        <v>670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426</v>
      </c>
      <c r="B119" s="314" t="s">
        <v>427</v>
      </c>
      <c r="C119" s="315" t="s">
        <v>249</v>
      </c>
      <c r="D119" s="316">
        <v>15.21</v>
      </c>
      <c r="E119" s="317">
        <v>5.37</v>
      </c>
      <c r="F119" s="317">
        <v>81.680000000000007</v>
      </c>
    </row>
    <row r="120" spans="1:6" ht="12.75" customHeight="1" x14ac:dyDescent="0.2">
      <c r="B120" s="314" t="s">
        <v>692</v>
      </c>
    </row>
    <row r="121" spans="1:6" ht="12.75" customHeight="1" x14ac:dyDescent="0.2">
      <c r="B121" s="314" t="s">
        <v>691</v>
      </c>
    </row>
    <row r="122" spans="1:6" ht="12.75" customHeight="1" x14ac:dyDescent="0.2">
      <c r="B122" s="314" t="s">
        <v>690</v>
      </c>
    </row>
    <row r="123" spans="1:6" ht="409.6" hidden="1" customHeight="1" x14ac:dyDescent="0.2"/>
    <row r="124" spans="1:6" ht="12.75" customHeight="1" x14ac:dyDescent="0.2">
      <c r="A124" s="313" t="s">
        <v>261</v>
      </c>
      <c r="B124" s="314" t="s">
        <v>262</v>
      </c>
      <c r="C124" s="315" t="s">
        <v>10</v>
      </c>
      <c r="D124" s="316">
        <v>414.13</v>
      </c>
      <c r="E124" s="317">
        <v>1.31</v>
      </c>
      <c r="F124" s="317">
        <v>542.51</v>
      </c>
    </row>
    <row r="125" spans="1:6" ht="12.75" customHeight="1" x14ac:dyDescent="0.2">
      <c r="B125" s="314" t="s">
        <v>263</v>
      </c>
    </row>
    <row r="126" spans="1:6" ht="409.6" hidden="1" customHeight="1" x14ac:dyDescent="0.2"/>
    <row r="127" spans="1:6" ht="12.75" customHeight="1" x14ac:dyDescent="0.2">
      <c r="A127" s="313" t="s">
        <v>264</v>
      </c>
      <c r="B127" s="314" t="s">
        <v>265</v>
      </c>
      <c r="C127" s="315" t="s">
        <v>266</v>
      </c>
      <c r="D127" s="316">
        <v>24.26</v>
      </c>
      <c r="E127" s="317">
        <v>9.51</v>
      </c>
      <c r="F127" s="317">
        <v>230.71</v>
      </c>
    </row>
    <row r="128" spans="1:6" ht="409.6" hidden="1" customHeight="1" x14ac:dyDescent="0.2"/>
    <row r="129" spans="1:6" ht="12.75" customHeight="1" x14ac:dyDescent="0.2">
      <c r="A129" s="313" t="s">
        <v>267</v>
      </c>
      <c r="B129" s="314" t="s">
        <v>268</v>
      </c>
      <c r="C129" s="315" t="s">
        <v>36</v>
      </c>
      <c r="D129" s="316">
        <v>5.21</v>
      </c>
      <c r="E129" s="317">
        <v>121.23</v>
      </c>
      <c r="F129" s="317">
        <v>631.61</v>
      </c>
    </row>
    <row r="130" spans="1:6" ht="12.75" customHeight="1" x14ac:dyDescent="0.2">
      <c r="B130" s="314" t="s">
        <v>269</v>
      </c>
    </row>
    <row r="131" spans="1:6" ht="12.75" customHeight="1" x14ac:dyDescent="0.2">
      <c r="B131" s="314" t="s">
        <v>270</v>
      </c>
    </row>
    <row r="132" spans="1:6" ht="409.6" hidden="1" customHeight="1" x14ac:dyDescent="0.2"/>
    <row r="133" spans="1:6" ht="12.75" customHeight="1" x14ac:dyDescent="0.2">
      <c r="A133" s="313" t="s">
        <v>271</v>
      </c>
      <c r="B133" s="314" t="s">
        <v>272</v>
      </c>
      <c r="C133" s="315" t="s">
        <v>36</v>
      </c>
      <c r="D133" s="316">
        <v>33.08</v>
      </c>
      <c r="E133" s="317">
        <v>6.63</v>
      </c>
      <c r="F133" s="317">
        <v>219.32</v>
      </c>
    </row>
    <row r="134" spans="1:6" ht="12.75" customHeight="1" x14ac:dyDescent="0.2">
      <c r="B134" s="314" t="s">
        <v>273</v>
      </c>
    </row>
    <row r="135" spans="1:6" ht="12.75" customHeight="1" x14ac:dyDescent="0.2">
      <c r="B135" s="314" t="s">
        <v>274</v>
      </c>
    </row>
    <row r="136" spans="1:6" ht="12.75" customHeight="1" x14ac:dyDescent="0.2">
      <c r="B136" s="314" t="s">
        <v>275</v>
      </c>
    </row>
    <row r="137" spans="1:6" ht="12.75" customHeight="1" x14ac:dyDescent="0.2">
      <c r="B137" s="314" t="s">
        <v>276</v>
      </c>
    </row>
    <row r="138" spans="1:6" ht="409.6" hidden="1" customHeight="1" x14ac:dyDescent="0.2"/>
    <row r="139" spans="1:6" ht="12.75" customHeight="1" x14ac:dyDescent="0.2">
      <c r="A139" s="313" t="s">
        <v>277</v>
      </c>
      <c r="B139" s="314" t="s">
        <v>278</v>
      </c>
      <c r="C139" s="315" t="s">
        <v>36</v>
      </c>
      <c r="D139" s="316">
        <v>4.95</v>
      </c>
      <c r="E139" s="317">
        <v>5.76</v>
      </c>
      <c r="F139" s="317">
        <v>28.51</v>
      </c>
    </row>
    <row r="140" spans="1:6" ht="12.75" customHeight="1" x14ac:dyDescent="0.2">
      <c r="B140" s="314" t="s">
        <v>279</v>
      </c>
    </row>
    <row r="141" spans="1:6" ht="12.75" customHeight="1" x14ac:dyDescent="0.2">
      <c r="B141" s="314" t="s">
        <v>280</v>
      </c>
    </row>
    <row r="142" spans="1:6" ht="12.75" customHeight="1" x14ac:dyDescent="0.2">
      <c r="B142" s="314" t="s">
        <v>281</v>
      </c>
    </row>
    <row r="143" spans="1:6" ht="12.75" customHeight="1" x14ac:dyDescent="0.2">
      <c r="B143" s="314" t="s">
        <v>282</v>
      </c>
    </row>
    <row r="144" spans="1:6" ht="409.6" hidden="1" customHeight="1" x14ac:dyDescent="0.2"/>
    <row r="145" spans="1:6" ht="11.25" customHeight="1" x14ac:dyDescent="0.2">
      <c r="B145" s="310" t="s">
        <v>239</v>
      </c>
      <c r="C145" s="311"/>
      <c r="D145" s="311"/>
      <c r="E145" s="318"/>
      <c r="F145" s="319">
        <v>2140.5</v>
      </c>
    </row>
    <row r="146" spans="1:6" ht="6.75" customHeight="1" x14ac:dyDescent="0.2">
      <c r="A146" s="312"/>
      <c r="B146" s="312"/>
      <c r="C146" s="312"/>
      <c r="D146" s="312"/>
      <c r="E146" s="309"/>
      <c r="F146" s="309"/>
    </row>
    <row r="147" spans="1:6" ht="0.2" customHeight="1" x14ac:dyDescent="0.2"/>
    <row r="148" spans="1:6" ht="11.25" customHeight="1" x14ac:dyDescent="0.2">
      <c r="A148" s="320"/>
      <c r="B148" s="321" t="s">
        <v>240</v>
      </c>
      <c r="C148" s="322"/>
      <c r="D148" s="323"/>
      <c r="E148" s="324" t="s">
        <v>224</v>
      </c>
      <c r="F148" s="325">
        <v>2140.5</v>
      </c>
    </row>
    <row r="149" spans="1:6" ht="409.6" hidden="1" customHeight="1" x14ac:dyDescent="0.2"/>
    <row r="150" spans="1:6" ht="11.25" customHeight="1" x14ac:dyDescent="0.2">
      <c r="A150" s="320"/>
      <c r="B150" s="321" t="s">
        <v>241</v>
      </c>
      <c r="C150" s="322"/>
      <c r="D150" s="323"/>
      <c r="E150" s="324">
        <v>13</v>
      </c>
      <c r="F150" s="325">
        <v>278.27</v>
      </c>
    </row>
    <row r="151" spans="1:6" ht="409.6" hidden="1" customHeight="1" x14ac:dyDescent="0.2"/>
    <row r="152" spans="1:6" ht="11.25" customHeight="1" x14ac:dyDescent="0.2">
      <c r="A152" s="320"/>
      <c r="B152" s="321" t="s">
        <v>242</v>
      </c>
      <c r="C152" s="322"/>
      <c r="D152" s="323"/>
      <c r="E152" s="324" t="s">
        <v>224</v>
      </c>
      <c r="F152" s="325">
        <v>2418.77</v>
      </c>
    </row>
    <row r="153" spans="1:6" ht="409.6" hidden="1" customHeight="1" x14ac:dyDescent="0.2"/>
    <row r="154" spans="1:6" ht="11.25" customHeight="1" x14ac:dyDescent="0.2">
      <c r="A154" s="320"/>
      <c r="B154" s="321" t="s">
        <v>243</v>
      </c>
      <c r="C154" s="322"/>
      <c r="D154" s="323"/>
      <c r="E154" s="324">
        <v>1</v>
      </c>
      <c r="F154" s="325">
        <v>24.19</v>
      </c>
    </row>
    <row r="155" spans="1:6" ht="409.6" hidden="1" customHeight="1" x14ac:dyDescent="0.2"/>
    <row r="156" spans="1:6" ht="11.25" customHeight="1" x14ac:dyDescent="0.2">
      <c r="A156" s="320"/>
      <c r="B156" s="321" t="s">
        <v>242</v>
      </c>
      <c r="C156" s="322"/>
      <c r="D156" s="323"/>
      <c r="E156" s="324" t="s">
        <v>224</v>
      </c>
      <c r="F156" s="325">
        <v>2442.96</v>
      </c>
    </row>
    <row r="157" spans="1:6" ht="409.6" hidden="1" customHeight="1" x14ac:dyDescent="0.2"/>
    <row r="158" spans="1:6" ht="11.25" customHeight="1" x14ac:dyDescent="0.2">
      <c r="A158" s="320"/>
      <c r="B158" s="321" t="s">
        <v>244</v>
      </c>
      <c r="C158" s="322"/>
      <c r="D158" s="323"/>
      <c r="E158" s="324">
        <v>8</v>
      </c>
      <c r="F158" s="325">
        <v>195.44</v>
      </c>
    </row>
    <row r="159" spans="1:6" ht="409.6" hidden="1" customHeight="1" x14ac:dyDescent="0.2"/>
    <row r="160" spans="1:6" ht="12" customHeight="1" x14ac:dyDescent="0.2">
      <c r="C160" s="326" t="s">
        <v>245</v>
      </c>
      <c r="E160" s="327"/>
      <c r="F160" s="328">
        <v>2638.4</v>
      </c>
    </row>
    <row r="161" spans="1:6" ht="12.75" customHeight="1" x14ac:dyDescent="0.2">
      <c r="A161" s="329" t="s">
        <v>693</v>
      </c>
      <c r="B161" s="330"/>
      <c r="C161" s="330"/>
      <c r="D161" s="331"/>
      <c r="E161" s="330"/>
      <c r="F161" s="330"/>
    </row>
    <row r="162" spans="1:6" ht="6" customHeight="1" x14ac:dyDescent="0.25">
      <c r="F162" s="332"/>
    </row>
    <row r="163" spans="1:6" ht="62.25" customHeight="1" x14ac:dyDescent="0.2"/>
    <row r="164" spans="1:6" ht="6" customHeight="1" x14ac:dyDescent="0.2">
      <c r="A164" s="333"/>
      <c r="B164" s="334"/>
      <c r="C164" s="333"/>
      <c r="D164" s="335"/>
    </row>
    <row r="165" spans="1:6" ht="39" customHeight="1" x14ac:dyDescent="0.2">
      <c r="A165" s="368" t="s">
        <v>256</v>
      </c>
      <c r="B165" s="369"/>
      <c r="C165" s="336"/>
      <c r="D165" s="368" t="s">
        <v>257</v>
      </c>
      <c r="E165" s="369"/>
      <c r="F165" s="370"/>
    </row>
    <row r="166" spans="1:6" ht="6" customHeight="1" x14ac:dyDescent="0.2">
      <c r="A166" s="260"/>
      <c r="B166" s="261"/>
      <c r="C166" s="262"/>
      <c r="D166" s="263"/>
      <c r="E166" s="264"/>
      <c r="F166" s="265"/>
    </row>
    <row r="167" spans="1:6" ht="14.1" customHeight="1" x14ac:dyDescent="0.2">
      <c r="A167" s="365" t="s">
        <v>218</v>
      </c>
      <c r="B167" s="366"/>
      <c r="C167" s="367"/>
      <c r="D167" s="267" t="s">
        <v>219</v>
      </c>
      <c r="E167" s="268" t="s">
        <v>220</v>
      </c>
      <c r="F167" s="269"/>
    </row>
    <row r="168" spans="1:6" ht="12.75" customHeight="1" x14ac:dyDescent="0.2">
      <c r="A168" s="365"/>
      <c r="B168" s="366"/>
      <c r="C168" s="367"/>
      <c r="D168" s="267"/>
      <c r="E168" s="270" t="s">
        <v>224</v>
      </c>
      <c r="F168" s="269"/>
    </row>
    <row r="169" spans="1:6" ht="12.75" customHeight="1" x14ac:dyDescent="0.2">
      <c r="A169" s="271" t="s">
        <v>221</v>
      </c>
      <c r="B169" s="272"/>
      <c r="C169" s="272"/>
      <c r="D169" s="267" t="s">
        <v>222</v>
      </c>
      <c r="E169" s="273" t="s">
        <v>223</v>
      </c>
      <c r="F169" s="269"/>
    </row>
    <row r="170" spans="1:6" ht="12.75" customHeight="1" x14ac:dyDescent="0.2">
      <c r="A170" s="274" t="s">
        <v>224</v>
      </c>
      <c r="B170" s="275"/>
      <c r="C170" s="272"/>
      <c r="D170" s="267" t="s">
        <v>225</v>
      </c>
      <c r="E170" s="270">
        <v>4</v>
      </c>
      <c r="F170" s="269"/>
    </row>
    <row r="171" spans="1:6" ht="12.75" customHeight="1" x14ac:dyDescent="0.2">
      <c r="A171" s="276" t="s">
        <v>224</v>
      </c>
      <c r="B171" s="277"/>
      <c r="C171" s="278"/>
      <c r="D171" s="279"/>
      <c r="E171" s="280"/>
      <c r="F171" s="269"/>
    </row>
    <row r="172" spans="1:6" ht="6" customHeight="1" x14ac:dyDescent="0.2">
      <c r="A172" s="281"/>
      <c r="B172" s="282"/>
      <c r="C172" s="283"/>
      <c r="D172" s="284"/>
      <c r="E172" s="285"/>
      <c r="F172" s="286"/>
    </row>
    <row r="173" spans="1:6" ht="6" customHeight="1" x14ac:dyDescent="0.2">
      <c r="A173" s="287"/>
      <c r="B173" s="288"/>
      <c r="C173" s="289"/>
      <c r="D173" s="290"/>
      <c r="E173" s="291"/>
      <c r="F173" s="292"/>
    </row>
    <row r="174" spans="1:6" ht="12.75" customHeight="1" x14ac:dyDescent="0.2">
      <c r="A174" s="293" t="s">
        <v>226</v>
      </c>
      <c r="D174" s="294"/>
      <c r="E174" s="294"/>
      <c r="F174" s="294"/>
    </row>
    <row r="175" spans="1:6" ht="17.25" customHeight="1" x14ac:dyDescent="0.2">
      <c r="A175" s="295" t="s">
        <v>227</v>
      </c>
      <c r="B175" s="296"/>
      <c r="C175" s="297"/>
      <c r="D175" s="294"/>
      <c r="E175" s="294"/>
      <c r="F175" s="294"/>
    </row>
    <row r="176" spans="1:6" ht="12.75" customHeight="1" x14ac:dyDescent="0.2">
      <c r="A176" s="295" t="s">
        <v>228</v>
      </c>
      <c r="B176" s="296"/>
      <c r="C176" s="297"/>
      <c r="D176" s="294"/>
      <c r="E176" s="294"/>
      <c r="F176" s="294"/>
    </row>
    <row r="177" spans="1:6" ht="12.75" customHeight="1" x14ac:dyDescent="0.2">
      <c r="A177" s="295" t="s">
        <v>224</v>
      </c>
      <c r="B177" s="296"/>
      <c r="C177" s="297"/>
      <c r="D177" s="294"/>
      <c r="E177" s="294"/>
      <c r="F177" s="294"/>
    </row>
    <row r="178" spans="1:6" ht="12.75" customHeight="1" x14ac:dyDescent="0.2">
      <c r="A178" s="298" t="s">
        <v>229</v>
      </c>
      <c r="B178" s="299"/>
      <c r="C178" s="299"/>
      <c r="D178" s="299"/>
      <c r="E178" s="299"/>
      <c r="F178" s="299"/>
    </row>
    <row r="179" spans="1:6" ht="6" customHeight="1" x14ac:dyDescent="0.2">
      <c r="E179" s="300"/>
    </row>
    <row r="180" spans="1:6" ht="12.75" customHeight="1" x14ac:dyDescent="0.2">
      <c r="A180" s="301" t="s">
        <v>687</v>
      </c>
      <c r="B180" s="302" t="s">
        <v>669</v>
      </c>
      <c r="C180" s="294"/>
      <c r="D180" s="294"/>
      <c r="E180" s="297"/>
      <c r="F180" s="303" t="s">
        <v>198</v>
      </c>
    </row>
    <row r="181" spans="1:6" ht="6" customHeight="1" x14ac:dyDescent="0.2">
      <c r="E181" s="300"/>
    </row>
    <row r="182" spans="1:6" ht="6" customHeight="1" x14ac:dyDescent="0.2">
      <c r="E182" s="300"/>
    </row>
    <row r="183" spans="1:6" ht="12.75" customHeight="1" x14ac:dyDescent="0.2">
      <c r="A183" s="304" t="s">
        <v>231</v>
      </c>
      <c r="B183" s="304" t="s">
        <v>163</v>
      </c>
      <c r="C183" s="305" t="s">
        <v>232</v>
      </c>
      <c r="D183" s="306" t="s">
        <v>165</v>
      </c>
      <c r="E183" s="307" t="s">
        <v>233</v>
      </c>
      <c r="F183" s="308" t="s">
        <v>234</v>
      </c>
    </row>
    <row r="184" spans="1:6" ht="6" customHeight="1" x14ac:dyDescent="0.2">
      <c r="A184" s="309"/>
      <c r="B184" s="309"/>
      <c r="C184" s="309"/>
      <c r="D184" s="309"/>
      <c r="E184" s="309"/>
      <c r="F184" s="309"/>
    </row>
    <row r="185" spans="1:6" ht="12.75" customHeight="1" x14ac:dyDescent="0.2">
      <c r="A185" s="292"/>
      <c r="B185" s="310" t="s">
        <v>235</v>
      </c>
      <c r="C185" s="311"/>
      <c r="D185" s="311"/>
      <c r="E185" s="311"/>
      <c r="F185" s="311"/>
    </row>
    <row r="186" spans="1:6" ht="8.25" customHeight="1" x14ac:dyDescent="0.2">
      <c r="A186" s="312"/>
      <c r="B186" s="312"/>
      <c r="C186" s="312"/>
      <c r="D186" s="312"/>
      <c r="E186" s="312"/>
      <c r="F186" s="312"/>
    </row>
    <row r="187" spans="1:6" ht="12.75" customHeight="1" x14ac:dyDescent="0.2">
      <c r="A187" s="313" t="s">
        <v>258</v>
      </c>
      <c r="B187" s="314" t="s">
        <v>259</v>
      </c>
      <c r="C187" s="315" t="s">
        <v>36</v>
      </c>
      <c r="D187" s="316">
        <v>149.30000000000001</v>
      </c>
      <c r="E187" s="317">
        <v>10.68</v>
      </c>
      <c r="F187" s="317">
        <v>1594.52</v>
      </c>
    </row>
    <row r="188" spans="1:6" ht="12.75" customHeight="1" x14ac:dyDescent="0.2">
      <c r="B188" s="314" t="s">
        <v>260</v>
      </c>
    </row>
    <row r="189" spans="1:6" ht="409.6" hidden="1" customHeight="1" x14ac:dyDescent="0.2"/>
    <row r="190" spans="1:6" ht="12.75" customHeight="1" x14ac:dyDescent="0.2">
      <c r="A190" s="313" t="s">
        <v>426</v>
      </c>
      <c r="B190" s="314" t="s">
        <v>427</v>
      </c>
      <c r="C190" s="315" t="s">
        <v>249</v>
      </c>
      <c r="D190" s="316">
        <v>51.84</v>
      </c>
      <c r="E190" s="317">
        <v>5.37</v>
      </c>
      <c r="F190" s="317">
        <v>278.38</v>
      </c>
    </row>
    <row r="191" spans="1:6" ht="12.75" customHeight="1" x14ac:dyDescent="0.2">
      <c r="B191" s="314" t="s">
        <v>692</v>
      </c>
    </row>
    <row r="192" spans="1:6" ht="12.75" customHeight="1" x14ac:dyDescent="0.2">
      <c r="B192" s="314" t="s">
        <v>691</v>
      </c>
    </row>
    <row r="193" spans="1:6" ht="12.75" customHeight="1" x14ac:dyDescent="0.2">
      <c r="B193" s="314" t="s">
        <v>690</v>
      </c>
    </row>
    <row r="194" spans="1:6" ht="409.6" hidden="1" customHeight="1" x14ac:dyDescent="0.2"/>
    <row r="195" spans="1:6" ht="12.75" customHeight="1" x14ac:dyDescent="0.2">
      <c r="A195" s="313" t="s">
        <v>261</v>
      </c>
      <c r="B195" s="314" t="s">
        <v>262</v>
      </c>
      <c r="C195" s="315" t="s">
        <v>10</v>
      </c>
      <c r="D195" s="316">
        <v>1837.38</v>
      </c>
      <c r="E195" s="317">
        <v>1.31</v>
      </c>
      <c r="F195" s="317">
        <v>2406.9699999999998</v>
      </c>
    </row>
    <row r="196" spans="1:6" ht="12.75" customHeight="1" x14ac:dyDescent="0.2">
      <c r="B196" s="314" t="s">
        <v>263</v>
      </c>
    </row>
    <row r="197" spans="1:6" ht="409.6" hidden="1" customHeight="1" x14ac:dyDescent="0.2"/>
    <row r="198" spans="1:6" ht="12.75" customHeight="1" x14ac:dyDescent="0.2">
      <c r="A198" s="313" t="s">
        <v>264</v>
      </c>
      <c r="B198" s="314" t="s">
        <v>265</v>
      </c>
      <c r="C198" s="315" t="s">
        <v>266</v>
      </c>
      <c r="D198" s="316">
        <v>45.57</v>
      </c>
      <c r="E198" s="317">
        <v>9.51</v>
      </c>
      <c r="F198" s="317">
        <v>433.37</v>
      </c>
    </row>
    <row r="199" spans="1:6" ht="409.6" hidden="1" customHeight="1" x14ac:dyDescent="0.2"/>
    <row r="200" spans="1:6" ht="12.75" customHeight="1" x14ac:dyDescent="0.2">
      <c r="A200" s="313" t="s">
        <v>267</v>
      </c>
      <c r="B200" s="314" t="s">
        <v>268</v>
      </c>
      <c r="C200" s="315" t="s">
        <v>36</v>
      </c>
      <c r="D200" s="316">
        <v>26.68</v>
      </c>
      <c r="E200" s="317">
        <v>121.23</v>
      </c>
      <c r="F200" s="317">
        <v>3234.42</v>
      </c>
    </row>
    <row r="201" spans="1:6" ht="12.75" customHeight="1" x14ac:dyDescent="0.2">
      <c r="B201" s="314" t="s">
        <v>269</v>
      </c>
    </row>
    <row r="202" spans="1:6" ht="12.75" customHeight="1" x14ac:dyDescent="0.2">
      <c r="B202" s="314" t="s">
        <v>270</v>
      </c>
    </row>
    <row r="203" spans="1:6" ht="409.6" hidden="1" customHeight="1" x14ac:dyDescent="0.2"/>
    <row r="204" spans="1:6" ht="12.75" customHeight="1" x14ac:dyDescent="0.2">
      <c r="A204" s="313" t="s">
        <v>271</v>
      </c>
      <c r="B204" s="314" t="s">
        <v>272</v>
      </c>
      <c r="C204" s="315" t="s">
        <v>36</v>
      </c>
      <c r="D204" s="316">
        <v>122.88</v>
      </c>
      <c r="E204" s="317">
        <v>6.63</v>
      </c>
      <c r="F204" s="317">
        <v>814.69</v>
      </c>
    </row>
    <row r="205" spans="1:6" ht="12.75" customHeight="1" x14ac:dyDescent="0.2">
      <c r="B205" s="314" t="s">
        <v>273</v>
      </c>
    </row>
    <row r="206" spans="1:6" ht="12.75" customHeight="1" x14ac:dyDescent="0.2">
      <c r="B206" s="314" t="s">
        <v>274</v>
      </c>
    </row>
    <row r="207" spans="1:6" ht="12.75" customHeight="1" x14ac:dyDescent="0.2">
      <c r="B207" s="314" t="s">
        <v>275</v>
      </c>
    </row>
    <row r="208" spans="1:6" ht="12.75" customHeight="1" x14ac:dyDescent="0.2">
      <c r="B208" s="314" t="s">
        <v>276</v>
      </c>
    </row>
    <row r="209" spans="1:6" ht="409.6" hidden="1" customHeight="1" x14ac:dyDescent="0.2"/>
    <row r="210" spans="1:6" ht="12.75" customHeight="1" x14ac:dyDescent="0.2">
      <c r="A210" s="313" t="s">
        <v>277</v>
      </c>
      <c r="B210" s="314" t="s">
        <v>278</v>
      </c>
      <c r="C210" s="315" t="s">
        <v>36</v>
      </c>
      <c r="D210" s="316">
        <v>26.42</v>
      </c>
      <c r="E210" s="317">
        <v>5.76</v>
      </c>
      <c r="F210" s="317">
        <v>152.18</v>
      </c>
    </row>
    <row r="211" spans="1:6" ht="12.75" customHeight="1" x14ac:dyDescent="0.2">
      <c r="B211" s="314" t="s">
        <v>279</v>
      </c>
    </row>
    <row r="212" spans="1:6" ht="12.75" customHeight="1" x14ac:dyDescent="0.2">
      <c r="B212" s="314" t="s">
        <v>280</v>
      </c>
    </row>
    <row r="213" spans="1:6" ht="12.75" customHeight="1" x14ac:dyDescent="0.2">
      <c r="B213" s="314" t="s">
        <v>281</v>
      </c>
    </row>
    <row r="214" spans="1:6" ht="12.75" customHeight="1" x14ac:dyDescent="0.2">
      <c r="B214" s="314" t="s">
        <v>282</v>
      </c>
    </row>
    <row r="215" spans="1:6" ht="409.6" hidden="1" customHeight="1" x14ac:dyDescent="0.2"/>
    <row r="216" spans="1:6" ht="11.25" customHeight="1" x14ac:dyDescent="0.2">
      <c r="B216" s="310" t="s">
        <v>239</v>
      </c>
      <c r="C216" s="311"/>
      <c r="D216" s="311"/>
      <c r="E216" s="318"/>
      <c r="F216" s="319">
        <v>8914.5300000000007</v>
      </c>
    </row>
    <row r="217" spans="1:6" ht="6.75" customHeight="1" x14ac:dyDescent="0.2">
      <c r="A217" s="312"/>
      <c r="B217" s="312"/>
      <c r="C217" s="312"/>
      <c r="D217" s="312"/>
      <c r="E217" s="309"/>
      <c r="F217" s="309"/>
    </row>
    <row r="218" spans="1:6" ht="0.2" customHeight="1" x14ac:dyDescent="0.2"/>
    <row r="219" spans="1:6" ht="11.25" customHeight="1" x14ac:dyDescent="0.2">
      <c r="A219" s="320"/>
      <c r="B219" s="321" t="s">
        <v>240</v>
      </c>
      <c r="C219" s="322"/>
      <c r="D219" s="323"/>
      <c r="E219" s="324" t="s">
        <v>224</v>
      </c>
      <c r="F219" s="325">
        <v>8914.5300000000007</v>
      </c>
    </row>
    <row r="220" spans="1:6" ht="409.6" hidden="1" customHeight="1" x14ac:dyDescent="0.2"/>
    <row r="221" spans="1:6" ht="11.25" customHeight="1" x14ac:dyDescent="0.2">
      <c r="A221" s="320"/>
      <c r="B221" s="321" t="s">
        <v>241</v>
      </c>
      <c r="C221" s="322"/>
      <c r="D221" s="323"/>
      <c r="E221" s="324">
        <v>13</v>
      </c>
      <c r="F221" s="325">
        <v>1158.8900000000001</v>
      </c>
    </row>
    <row r="222" spans="1:6" ht="409.6" hidden="1" customHeight="1" x14ac:dyDescent="0.2"/>
    <row r="223" spans="1:6" ht="11.25" customHeight="1" x14ac:dyDescent="0.2">
      <c r="A223" s="320"/>
      <c r="B223" s="321" t="s">
        <v>242</v>
      </c>
      <c r="C223" s="322"/>
      <c r="D223" s="323"/>
      <c r="E223" s="324" t="s">
        <v>224</v>
      </c>
      <c r="F223" s="325">
        <v>10073.42</v>
      </c>
    </row>
    <row r="224" spans="1:6" ht="409.6" hidden="1" customHeight="1" x14ac:dyDescent="0.2"/>
    <row r="225" spans="1:6" ht="11.25" customHeight="1" x14ac:dyDescent="0.2">
      <c r="A225" s="320"/>
      <c r="B225" s="321" t="s">
        <v>243</v>
      </c>
      <c r="C225" s="322"/>
      <c r="D225" s="323"/>
      <c r="E225" s="324">
        <v>1</v>
      </c>
      <c r="F225" s="325">
        <v>100.73</v>
      </c>
    </row>
    <row r="226" spans="1:6" ht="409.6" hidden="1" customHeight="1" x14ac:dyDescent="0.2"/>
    <row r="227" spans="1:6" ht="11.25" customHeight="1" x14ac:dyDescent="0.2">
      <c r="A227" s="320"/>
      <c r="B227" s="321" t="s">
        <v>242</v>
      </c>
      <c r="C227" s="322"/>
      <c r="D227" s="323"/>
      <c r="E227" s="324" t="s">
        <v>224</v>
      </c>
      <c r="F227" s="325">
        <v>10174.15</v>
      </c>
    </row>
    <row r="228" spans="1:6" ht="409.6" hidden="1" customHeight="1" x14ac:dyDescent="0.2"/>
    <row r="229" spans="1:6" ht="11.25" customHeight="1" x14ac:dyDescent="0.2">
      <c r="A229" s="320"/>
      <c r="B229" s="321" t="s">
        <v>244</v>
      </c>
      <c r="C229" s="322"/>
      <c r="D229" s="323"/>
      <c r="E229" s="324">
        <v>8</v>
      </c>
      <c r="F229" s="325">
        <v>813.93</v>
      </c>
    </row>
    <row r="230" spans="1:6" ht="409.6" hidden="1" customHeight="1" x14ac:dyDescent="0.2"/>
    <row r="231" spans="1:6" ht="12" customHeight="1" x14ac:dyDescent="0.2">
      <c r="C231" s="326" t="s">
        <v>245</v>
      </c>
      <c r="E231" s="327"/>
      <c r="F231" s="328">
        <v>10988.08</v>
      </c>
    </row>
    <row r="232" spans="1:6" ht="12.75" customHeight="1" x14ac:dyDescent="0.2">
      <c r="A232" s="329" t="s">
        <v>689</v>
      </c>
      <c r="B232" s="330"/>
      <c r="C232" s="330"/>
      <c r="D232" s="331"/>
      <c r="E232" s="330"/>
      <c r="F232" s="330"/>
    </row>
    <row r="233" spans="1:6" ht="6" customHeight="1" x14ac:dyDescent="0.25">
      <c r="F233" s="332"/>
    </row>
    <row r="234" spans="1:6" ht="62.25" customHeight="1" x14ac:dyDescent="0.2"/>
    <row r="235" spans="1:6" ht="6" customHeight="1" x14ac:dyDescent="0.2">
      <c r="A235" s="333"/>
      <c r="B235" s="334"/>
      <c r="C235" s="333"/>
      <c r="D235" s="335"/>
    </row>
    <row r="236" spans="1:6" ht="39" customHeight="1" x14ac:dyDescent="0.2">
      <c r="A236" s="368" t="s">
        <v>256</v>
      </c>
      <c r="B236" s="369"/>
      <c r="C236" s="336"/>
      <c r="D236" s="368" t="s">
        <v>257</v>
      </c>
      <c r="E236" s="369"/>
      <c r="F236" s="370"/>
    </row>
    <row r="237" spans="1:6" ht="6" customHeight="1" x14ac:dyDescent="0.2">
      <c r="A237" s="260"/>
      <c r="B237" s="261"/>
      <c r="C237" s="262"/>
      <c r="D237" s="263"/>
      <c r="E237" s="264"/>
      <c r="F237" s="265"/>
    </row>
    <row r="238" spans="1:6" ht="14.1" customHeight="1" x14ac:dyDescent="0.2">
      <c r="A238" s="365" t="s">
        <v>218</v>
      </c>
      <c r="B238" s="366"/>
      <c r="C238" s="367"/>
      <c r="D238" s="267" t="s">
        <v>219</v>
      </c>
      <c r="E238" s="268" t="s">
        <v>220</v>
      </c>
      <c r="F238" s="269"/>
    </row>
    <row r="239" spans="1:6" ht="12.75" customHeight="1" x14ac:dyDescent="0.2">
      <c r="A239" s="365"/>
      <c r="B239" s="366"/>
      <c r="C239" s="367"/>
      <c r="D239" s="267"/>
      <c r="E239" s="270" t="s">
        <v>224</v>
      </c>
      <c r="F239" s="269"/>
    </row>
    <row r="240" spans="1:6" ht="12.75" customHeight="1" x14ac:dyDescent="0.2">
      <c r="A240" s="271" t="s">
        <v>221</v>
      </c>
      <c r="B240" s="272"/>
      <c r="C240" s="272"/>
      <c r="D240" s="267" t="s">
        <v>222</v>
      </c>
      <c r="E240" s="273" t="s">
        <v>223</v>
      </c>
      <c r="F240" s="269"/>
    </row>
    <row r="241" spans="1:6" ht="12.75" customHeight="1" x14ac:dyDescent="0.2">
      <c r="A241" s="274" t="s">
        <v>224</v>
      </c>
      <c r="B241" s="275"/>
      <c r="C241" s="272"/>
      <c r="D241" s="267" t="s">
        <v>225</v>
      </c>
      <c r="E241" s="270">
        <v>5</v>
      </c>
      <c r="F241" s="269"/>
    </row>
    <row r="242" spans="1:6" ht="12.75" customHeight="1" x14ac:dyDescent="0.2">
      <c r="A242" s="276" t="s">
        <v>224</v>
      </c>
      <c r="B242" s="277"/>
      <c r="C242" s="278"/>
      <c r="D242" s="279"/>
      <c r="E242" s="280"/>
      <c r="F242" s="269"/>
    </row>
    <row r="243" spans="1:6" ht="6" customHeight="1" x14ac:dyDescent="0.2">
      <c r="A243" s="281"/>
      <c r="B243" s="282"/>
      <c r="C243" s="283"/>
      <c r="D243" s="284"/>
      <c r="E243" s="285"/>
      <c r="F243" s="286"/>
    </row>
    <row r="244" spans="1:6" ht="6" customHeight="1" x14ac:dyDescent="0.2">
      <c r="A244" s="287"/>
      <c r="B244" s="288"/>
      <c r="C244" s="289"/>
      <c r="D244" s="290"/>
      <c r="E244" s="291"/>
      <c r="F244" s="292"/>
    </row>
    <row r="245" spans="1:6" ht="12.75" customHeight="1" x14ac:dyDescent="0.2">
      <c r="A245" s="293" t="s">
        <v>226</v>
      </c>
      <c r="D245" s="294"/>
      <c r="E245" s="294"/>
      <c r="F245" s="294"/>
    </row>
    <row r="246" spans="1:6" ht="17.25" customHeight="1" x14ac:dyDescent="0.2">
      <c r="A246" s="295" t="s">
        <v>227</v>
      </c>
      <c r="B246" s="296"/>
      <c r="C246" s="297"/>
      <c r="D246" s="294"/>
      <c r="E246" s="294"/>
      <c r="F246" s="294"/>
    </row>
    <row r="247" spans="1:6" ht="12.75" customHeight="1" x14ac:dyDescent="0.2">
      <c r="A247" s="295" t="s">
        <v>228</v>
      </c>
      <c r="B247" s="296"/>
      <c r="C247" s="297"/>
      <c r="D247" s="294"/>
      <c r="E247" s="294"/>
      <c r="F247" s="294"/>
    </row>
    <row r="248" spans="1:6" ht="12.75" customHeight="1" x14ac:dyDescent="0.2">
      <c r="A248" s="295" t="s">
        <v>224</v>
      </c>
      <c r="B248" s="296"/>
      <c r="C248" s="297"/>
      <c r="D248" s="294"/>
      <c r="E248" s="294"/>
      <c r="F248" s="294"/>
    </row>
    <row r="249" spans="1:6" ht="12.75" customHeight="1" x14ac:dyDescent="0.2">
      <c r="A249" s="298" t="s">
        <v>229</v>
      </c>
      <c r="B249" s="299"/>
      <c r="C249" s="299"/>
      <c r="D249" s="299"/>
      <c r="E249" s="299"/>
      <c r="F249" s="299"/>
    </row>
    <row r="250" spans="1:6" ht="6" customHeight="1" x14ac:dyDescent="0.2">
      <c r="E250" s="300"/>
    </row>
    <row r="251" spans="1:6" ht="12.75" customHeight="1" x14ac:dyDescent="0.2">
      <c r="A251" s="301" t="s">
        <v>688</v>
      </c>
      <c r="B251" s="302" t="s">
        <v>283</v>
      </c>
      <c r="C251" s="294"/>
      <c r="D251" s="294"/>
      <c r="E251" s="297"/>
      <c r="F251" s="303" t="s">
        <v>200</v>
      </c>
    </row>
    <row r="252" spans="1:6" ht="6" customHeight="1" x14ac:dyDescent="0.2">
      <c r="E252" s="300"/>
    </row>
    <row r="253" spans="1:6" ht="6" customHeight="1" x14ac:dyDescent="0.2">
      <c r="E253" s="300"/>
    </row>
    <row r="254" spans="1:6" ht="12.75" customHeight="1" x14ac:dyDescent="0.2">
      <c r="A254" s="304" t="s">
        <v>231</v>
      </c>
      <c r="B254" s="304" t="s">
        <v>163</v>
      </c>
      <c r="C254" s="305" t="s">
        <v>232</v>
      </c>
      <c r="D254" s="306" t="s">
        <v>165</v>
      </c>
      <c r="E254" s="307" t="s">
        <v>233</v>
      </c>
      <c r="F254" s="308" t="s">
        <v>234</v>
      </c>
    </row>
    <row r="255" spans="1:6" ht="6" customHeight="1" x14ac:dyDescent="0.2">
      <c r="A255" s="309"/>
      <c r="B255" s="309"/>
      <c r="C255" s="309"/>
      <c r="D255" s="309"/>
      <c r="E255" s="309"/>
      <c r="F255" s="309"/>
    </row>
    <row r="256" spans="1:6" ht="12.75" customHeight="1" x14ac:dyDescent="0.2">
      <c r="A256" s="292"/>
      <c r="B256" s="310" t="s">
        <v>235</v>
      </c>
      <c r="C256" s="311"/>
      <c r="D256" s="311"/>
      <c r="E256" s="311"/>
      <c r="F256" s="311"/>
    </row>
    <row r="257" spans="1:6" ht="8.25" customHeight="1" x14ac:dyDescent="0.2">
      <c r="A257" s="312"/>
      <c r="B257" s="312"/>
      <c r="C257" s="312"/>
      <c r="D257" s="312"/>
      <c r="E257" s="312"/>
      <c r="F257" s="312"/>
    </row>
    <row r="258" spans="1:6" ht="12.75" customHeight="1" x14ac:dyDescent="0.2">
      <c r="A258" s="313" t="s">
        <v>392</v>
      </c>
      <c r="B258" s="314" t="s">
        <v>285</v>
      </c>
      <c r="C258" s="315" t="s">
        <v>7</v>
      </c>
      <c r="D258" s="316">
        <v>1.9</v>
      </c>
      <c r="E258" s="317">
        <v>15142.53</v>
      </c>
      <c r="F258" s="317">
        <v>28770.81</v>
      </c>
    </row>
    <row r="259" spans="1:6" ht="12.75" customHeight="1" x14ac:dyDescent="0.2">
      <c r="B259" s="314" t="s">
        <v>393</v>
      </c>
    </row>
    <row r="260" spans="1:6" ht="409.6" hidden="1" customHeight="1" x14ac:dyDescent="0.2"/>
    <row r="261" spans="1:6" ht="12.75" customHeight="1" x14ac:dyDescent="0.2">
      <c r="A261" s="313" t="s">
        <v>369</v>
      </c>
      <c r="B261" s="314" t="s">
        <v>285</v>
      </c>
      <c r="C261" s="315" t="s">
        <v>7</v>
      </c>
      <c r="D261" s="316">
        <v>0.4</v>
      </c>
      <c r="E261" s="317">
        <v>32251.08</v>
      </c>
      <c r="F261" s="317">
        <v>12900.43</v>
      </c>
    </row>
    <row r="262" spans="1:6" ht="12.75" customHeight="1" x14ac:dyDescent="0.2">
      <c r="B262" s="314" t="s">
        <v>370</v>
      </c>
    </row>
    <row r="263" spans="1:6" ht="409.6" hidden="1" customHeight="1" x14ac:dyDescent="0.2"/>
    <row r="264" spans="1:6" ht="11.25" customHeight="1" x14ac:dyDescent="0.2">
      <c r="B264" s="310" t="s">
        <v>239</v>
      </c>
      <c r="C264" s="311"/>
      <c r="D264" s="311"/>
      <c r="E264" s="318"/>
      <c r="F264" s="319">
        <v>41671.24</v>
      </c>
    </row>
    <row r="265" spans="1:6" ht="6.75" customHeight="1" x14ac:dyDescent="0.2">
      <c r="A265" s="312"/>
      <c r="B265" s="312"/>
      <c r="C265" s="312"/>
      <c r="D265" s="312"/>
      <c r="E265" s="309"/>
      <c r="F265" s="309"/>
    </row>
    <row r="266" spans="1:6" ht="0.2" customHeight="1" x14ac:dyDescent="0.2"/>
    <row r="267" spans="1:6" ht="11.25" customHeight="1" x14ac:dyDescent="0.2">
      <c r="A267" s="320"/>
      <c r="B267" s="321" t="s">
        <v>240</v>
      </c>
      <c r="C267" s="322"/>
      <c r="D267" s="323"/>
      <c r="E267" s="324" t="s">
        <v>224</v>
      </c>
      <c r="F267" s="325">
        <v>41671.24</v>
      </c>
    </row>
    <row r="268" spans="1:6" ht="409.6" hidden="1" customHeight="1" x14ac:dyDescent="0.2"/>
    <row r="269" spans="1:6" ht="11.25" customHeight="1" x14ac:dyDescent="0.2">
      <c r="A269" s="320"/>
      <c r="B269" s="321" t="s">
        <v>241</v>
      </c>
      <c r="C269" s="322"/>
      <c r="D269" s="323"/>
      <c r="E269" s="324">
        <v>13</v>
      </c>
      <c r="F269" s="325">
        <v>5417.26</v>
      </c>
    </row>
    <row r="270" spans="1:6" ht="409.6" hidden="1" customHeight="1" x14ac:dyDescent="0.2"/>
    <row r="271" spans="1:6" ht="11.25" customHeight="1" x14ac:dyDescent="0.2">
      <c r="A271" s="320"/>
      <c r="B271" s="321" t="s">
        <v>242</v>
      </c>
      <c r="C271" s="322"/>
      <c r="D271" s="323"/>
      <c r="E271" s="324" t="s">
        <v>224</v>
      </c>
      <c r="F271" s="325">
        <v>47088.5</v>
      </c>
    </row>
    <row r="272" spans="1:6" ht="409.6" hidden="1" customHeight="1" x14ac:dyDescent="0.2"/>
    <row r="273" spans="1:6" ht="11.25" customHeight="1" x14ac:dyDescent="0.2">
      <c r="A273" s="320"/>
      <c r="B273" s="321" t="s">
        <v>243</v>
      </c>
      <c r="C273" s="322"/>
      <c r="D273" s="323"/>
      <c r="E273" s="324">
        <v>1</v>
      </c>
      <c r="F273" s="325">
        <v>470.89</v>
      </c>
    </row>
    <row r="274" spans="1:6" ht="409.6" hidden="1" customHeight="1" x14ac:dyDescent="0.2"/>
    <row r="275" spans="1:6" ht="11.25" customHeight="1" x14ac:dyDescent="0.2">
      <c r="A275" s="320"/>
      <c r="B275" s="321" t="s">
        <v>242</v>
      </c>
      <c r="C275" s="322"/>
      <c r="D275" s="323"/>
      <c r="E275" s="324" t="s">
        <v>224</v>
      </c>
      <c r="F275" s="325">
        <v>47559.39</v>
      </c>
    </row>
    <row r="276" spans="1:6" ht="409.6" hidden="1" customHeight="1" x14ac:dyDescent="0.2"/>
    <row r="277" spans="1:6" ht="11.25" customHeight="1" x14ac:dyDescent="0.2">
      <c r="A277" s="320"/>
      <c r="B277" s="321" t="s">
        <v>244</v>
      </c>
      <c r="C277" s="322"/>
      <c r="D277" s="323"/>
      <c r="E277" s="324">
        <v>8</v>
      </c>
      <c r="F277" s="325">
        <v>3804.75</v>
      </c>
    </row>
    <row r="278" spans="1:6" ht="409.6" hidden="1" customHeight="1" x14ac:dyDescent="0.2"/>
    <row r="279" spans="1:6" ht="12" customHeight="1" x14ac:dyDescent="0.2">
      <c r="C279" s="326" t="s">
        <v>245</v>
      </c>
      <c r="E279" s="327"/>
      <c r="F279" s="328">
        <v>51364.14</v>
      </c>
    </row>
    <row r="280" spans="1:6" ht="12.75" customHeight="1" x14ac:dyDescent="0.2">
      <c r="A280" s="329" t="s">
        <v>703</v>
      </c>
      <c r="B280" s="330"/>
      <c r="C280" s="330"/>
      <c r="D280" s="331"/>
      <c r="E280" s="330"/>
      <c r="F280" s="330"/>
    </row>
    <row r="281" spans="1:6" ht="6" customHeight="1" x14ac:dyDescent="0.25">
      <c r="F281" s="332"/>
    </row>
    <row r="282" spans="1:6" ht="291.95" customHeight="1" x14ac:dyDescent="0.2"/>
    <row r="283" spans="1:6" ht="6" customHeight="1" x14ac:dyDescent="0.2">
      <c r="A283" s="333"/>
      <c r="B283" s="334"/>
      <c r="C283" s="333"/>
      <c r="D283" s="335"/>
    </row>
    <row r="284" spans="1:6" ht="39" customHeight="1" x14ac:dyDescent="0.2">
      <c r="A284" s="368" t="s">
        <v>256</v>
      </c>
      <c r="B284" s="369"/>
      <c r="C284" s="336"/>
      <c r="D284" s="368" t="s">
        <v>257</v>
      </c>
      <c r="E284" s="369"/>
      <c r="F284" s="370"/>
    </row>
    <row r="285" spans="1:6" ht="6" customHeight="1" x14ac:dyDescent="0.2">
      <c r="A285" s="260"/>
      <c r="B285" s="261"/>
      <c r="C285" s="262"/>
      <c r="D285" s="263"/>
      <c r="E285" s="264"/>
      <c r="F285" s="265"/>
    </row>
    <row r="286" spans="1:6" ht="14.1" customHeight="1" x14ac:dyDescent="0.2">
      <c r="A286" s="365" t="s">
        <v>218</v>
      </c>
      <c r="B286" s="366"/>
      <c r="C286" s="367"/>
      <c r="D286" s="267" t="s">
        <v>219</v>
      </c>
      <c r="E286" s="268" t="s">
        <v>220</v>
      </c>
      <c r="F286" s="269"/>
    </row>
    <row r="287" spans="1:6" ht="12.75" customHeight="1" x14ac:dyDescent="0.2">
      <c r="A287" s="365"/>
      <c r="B287" s="366"/>
      <c r="C287" s="367"/>
      <c r="D287" s="267"/>
      <c r="E287" s="270" t="s">
        <v>224</v>
      </c>
      <c r="F287" s="269"/>
    </row>
    <row r="288" spans="1:6" ht="12.75" customHeight="1" x14ac:dyDescent="0.2">
      <c r="A288" s="271" t="s">
        <v>221</v>
      </c>
      <c r="B288" s="272"/>
      <c r="C288" s="272"/>
      <c r="D288" s="267" t="s">
        <v>222</v>
      </c>
      <c r="E288" s="273" t="s">
        <v>223</v>
      </c>
      <c r="F288" s="269"/>
    </row>
    <row r="289" spans="1:6" ht="12.75" customHeight="1" x14ac:dyDescent="0.2">
      <c r="A289" s="274" t="s">
        <v>224</v>
      </c>
      <c r="B289" s="275"/>
      <c r="C289" s="272"/>
      <c r="D289" s="267" t="s">
        <v>225</v>
      </c>
      <c r="E289" s="270">
        <v>6</v>
      </c>
      <c r="F289" s="269"/>
    </row>
    <row r="290" spans="1:6" ht="12.75" customHeight="1" x14ac:dyDescent="0.2">
      <c r="A290" s="276" t="s">
        <v>224</v>
      </c>
      <c r="B290" s="277"/>
      <c r="C290" s="278"/>
      <c r="D290" s="279"/>
      <c r="E290" s="280"/>
      <c r="F290" s="269"/>
    </row>
    <row r="291" spans="1:6" ht="6" customHeight="1" x14ac:dyDescent="0.2">
      <c r="A291" s="281"/>
      <c r="B291" s="282"/>
      <c r="C291" s="283"/>
      <c r="D291" s="284"/>
      <c r="E291" s="285"/>
      <c r="F291" s="286"/>
    </row>
    <row r="292" spans="1:6" ht="6" customHeight="1" x14ac:dyDescent="0.2">
      <c r="A292" s="287"/>
      <c r="B292" s="288"/>
      <c r="C292" s="289"/>
      <c r="D292" s="290"/>
      <c r="E292" s="291"/>
      <c r="F292" s="292"/>
    </row>
    <row r="293" spans="1:6" ht="12.75" customHeight="1" x14ac:dyDescent="0.2">
      <c r="A293" s="293" t="s">
        <v>226</v>
      </c>
      <c r="D293" s="294"/>
      <c r="E293" s="294"/>
      <c r="F293" s="294"/>
    </row>
    <row r="294" spans="1:6" ht="17.25" customHeight="1" x14ac:dyDescent="0.2">
      <c r="A294" s="295" t="s">
        <v>227</v>
      </c>
      <c r="B294" s="296"/>
      <c r="C294" s="297"/>
      <c r="D294" s="294"/>
      <c r="E294" s="294"/>
      <c r="F294" s="294"/>
    </row>
    <row r="295" spans="1:6" ht="12.75" customHeight="1" x14ac:dyDescent="0.2">
      <c r="A295" s="295" t="s">
        <v>228</v>
      </c>
      <c r="B295" s="296"/>
      <c r="C295" s="297"/>
      <c r="D295" s="294"/>
      <c r="E295" s="294"/>
      <c r="F295" s="294"/>
    </row>
    <row r="296" spans="1:6" ht="12.75" customHeight="1" x14ac:dyDescent="0.2">
      <c r="A296" s="295" t="s">
        <v>224</v>
      </c>
      <c r="B296" s="296"/>
      <c r="C296" s="297"/>
      <c r="D296" s="294"/>
      <c r="E296" s="294"/>
      <c r="F296" s="294"/>
    </row>
    <row r="297" spans="1:6" ht="12.75" customHeight="1" x14ac:dyDescent="0.2">
      <c r="A297" s="298" t="s">
        <v>229</v>
      </c>
      <c r="B297" s="299"/>
      <c r="C297" s="299"/>
      <c r="D297" s="299"/>
      <c r="E297" s="299"/>
      <c r="F297" s="299"/>
    </row>
    <row r="298" spans="1:6" ht="6" customHeight="1" x14ac:dyDescent="0.2">
      <c r="E298" s="300"/>
    </row>
    <row r="299" spans="1:6" ht="12.75" customHeight="1" x14ac:dyDescent="0.2">
      <c r="A299" s="301" t="s">
        <v>678</v>
      </c>
      <c r="B299" s="302" t="s">
        <v>289</v>
      </c>
      <c r="C299" s="294"/>
      <c r="D299" s="294"/>
      <c r="E299" s="297"/>
      <c r="F299" s="303" t="s">
        <v>198</v>
      </c>
    </row>
    <row r="300" spans="1:6" ht="12.75" customHeight="1" x14ac:dyDescent="0.2">
      <c r="B300" s="302" t="s">
        <v>685</v>
      </c>
      <c r="E300" s="300"/>
    </row>
    <row r="301" spans="1:6" ht="5.85" customHeight="1" x14ac:dyDescent="0.2"/>
    <row r="302" spans="1:6" ht="6" customHeight="1" x14ac:dyDescent="0.2">
      <c r="E302" s="300"/>
    </row>
    <row r="303" spans="1:6" ht="12.75" customHeight="1" x14ac:dyDescent="0.2">
      <c r="A303" s="304" t="s">
        <v>231</v>
      </c>
      <c r="B303" s="304" t="s">
        <v>163</v>
      </c>
      <c r="C303" s="305" t="s">
        <v>232</v>
      </c>
      <c r="D303" s="306" t="s">
        <v>165</v>
      </c>
      <c r="E303" s="307" t="s">
        <v>233</v>
      </c>
      <c r="F303" s="308" t="s">
        <v>234</v>
      </c>
    </row>
    <row r="304" spans="1:6" ht="6" customHeight="1" x14ac:dyDescent="0.2">
      <c r="A304" s="309"/>
      <c r="B304" s="309"/>
      <c r="C304" s="309"/>
      <c r="D304" s="309"/>
      <c r="E304" s="309"/>
      <c r="F304" s="309"/>
    </row>
    <row r="305" spans="1:6" ht="12.75" customHeight="1" x14ac:dyDescent="0.2">
      <c r="A305" s="292"/>
      <c r="B305" s="310" t="s">
        <v>290</v>
      </c>
      <c r="C305" s="311"/>
      <c r="D305" s="311"/>
      <c r="E305" s="311"/>
      <c r="F305" s="311"/>
    </row>
    <row r="306" spans="1:6" ht="8.25" customHeight="1" x14ac:dyDescent="0.2">
      <c r="A306" s="312"/>
      <c r="B306" s="312"/>
      <c r="C306" s="312"/>
      <c r="D306" s="312"/>
      <c r="E306" s="312"/>
      <c r="F306" s="312"/>
    </row>
    <row r="307" spans="1:6" ht="12.75" customHeight="1" x14ac:dyDescent="0.2">
      <c r="A307" s="313" t="s">
        <v>4</v>
      </c>
      <c r="B307" s="314" t="s">
        <v>6</v>
      </c>
      <c r="C307" s="315" t="s">
        <v>7</v>
      </c>
      <c r="D307" s="316">
        <v>48</v>
      </c>
      <c r="E307" s="317">
        <v>22.66</v>
      </c>
      <c r="F307" s="317">
        <v>1087.68</v>
      </c>
    </row>
    <row r="308" spans="1:6" ht="409.6" hidden="1" customHeight="1" x14ac:dyDescent="0.2"/>
    <row r="309" spans="1:6" ht="12.75" customHeight="1" x14ac:dyDescent="0.2">
      <c r="A309" s="313" t="s">
        <v>634</v>
      </c>
      <c r="B309" s="314" t="s">
        <v>635</v>
      </c>
      <c r="C309" s="315" t="s">
        <v>7</v>
      </c>
      <c r="D309" s="316">
        <v>6</v>
      </c>
      <c r="E309" s="317">
        <v>372.55</v>
      </c>
      <c r="F309" s="317">
        <v>2235.3000000000002</v>
      </c>
    </row>
    <row r="310" spans="1:6" ht="409.6" hidden="1" customHeight="1" x14ac:dyDescent="0.2"/>
    <row r="311" spans="1:6" ht="11.25" customHeight="1" x14ac:dyDescent="0.2">
      <c r="B311" s="310" t="s">
        <v>291</v>
      </c>
      <c r="C311" s="311"/>
      <c r="D311" s="311"/>
      <c r="E311" s="318"/>
      <c r="F311" s="319">
        <v>3322.98</v>
      </c>
    </row>
    <row r="312" spans="1:6" ht="6.75" customHeight="1" x14ac:dyDescent="0.2">
      <c r="A312" s="312"/>
      <c r="B312" s="312"/>
      <c r="C312" s="312"/>
      <c r="D312" s="312"/>
      <c r="E312" s="309"/>
      <c r="F312" s="309"/>
    </row>
    <row r="313" spans="1:6" ht="0.2" customHeight="1" x14ac:dyDescent="0.2"/>
    <row r="314" spans="1:6" ht="12.75" customHeight="1" x14ac:dyDescent="0.2">
      <c r="A314" s="292"/>
      <c r="B314" s="310" t="s">
        <v>292</v>
      </c>
      <c r="C314" s="311"/>
      <c r="D314" s="311"/>
      <c r="E314" s="311"/>
      <c r="F314" s="311"/>
    </row>
    <row r="315" spans="1:6" ht="8.25" customHeight="1" x14ac:dyDescent="0.2">
      <c r="A315" s="312"/>
      <c r="B315" s="312"/>
      <c r="C315" s="312"/>
      <c r="D315" s="312"/>
      <c r="E315" s="312"/>
      <c r="F315" s="312"/>
    </row>
    <row r="316" spans="1:6" ht="12.75" customHeight="1" x14ac:dyDescent="0.2">
      <c r="A316" s="313" t="s">
        <v>293</v>
      </c>
      <c r="B316" s="314" t="s">
        <v>294</v>
      </c>
      <c r="C316" s="315" t="s">
        <v>102</v>
      </c>
      <c r="D316" s="316">
        <v>0.38095000000000001</v>
      </c>
      <c r="E316" s="317">
        <v>79.38</v>
      </c>
      <c r="F316" s="317">
        <v>30.24</v>
      </c>
    </row>
    <row r="317" spans="1:6" ht="12.75" customHeight="1" x14ac:dyDescent="0.2">
      <c r="B317" s="314" t="s">
        <v>295</v>
      </c>
    </row>
    <row r="318" spans="1:6" ht="409.6" hidden="1" customHeight="1" x14ac:dyDescent="0.2"/>
    <row r="319" spans="1:6" ht="11.25" customHeight="1" x14ac:dyDescent="0.2">
      <c r="B319" s="310" t="s">
        <v>296</v>
      </c>
      <c r="C319" s="311"/>
      <c r="D319" s="311"/>
      <c r="E319" s="318"/>
      <c r="F319" s="319">
        <v>30.24</v>
      </c>
    </row>
    <row r="320" spans="1:6" ht="6.75" customHeight="1" x14ac:dyDescent="0.2">
      <c r="A320" s="312"/>
      <c r="B320" s="312"/>
      <c r="C320" s="312"/>
      <c r="D320" s="312"/>
      <c r="E320" s="309"/>
      <c r="F320" s="309"/>
    </row>
    <row r="321" spans="1:6" ht="0.2" customHeight="1" x14ac:dyDescent="0.2"/>
    <row r="322" spans="1:6" ht="12.75" customHeight="1" x14ac:dyDescent="0.2">
      <c r="A322" s="292"/>
      <c r="B322" s="310" t="s">
        <v>297</v>
      </c>
      <c r="C322" s="311"/>
      <c r="D322" s="311"/>
      <c r="E322" s="311"/>
      <c r="F322" s="311"/>
    </row>
    <row r="323" spans="1:6" ht="8.25" customHeight="1" x14ac:dyDescent="0.2">
      <c r="A323" s="312"/>
      <c r="B323" s="312"/>
      <c r="C323" s="312"/>
      <c r="D323" s="312"/>
      <c r="E323" s="312"/>
      <c r="F323" s="312"/>
    </row>
    <row r="324" spans="1:6" ht="12.75" customHeight="1" x14ac:dyDescent="0.2">
      <c r="A324" s="313" t="s">
        <v>298</v>
      </c>
      <c r="B324" s="314" t="s">
        <v>147</v>
      </c>
      <c r="C324" s="315" t="s">
        <v>137</v>
      </c>
      <c r="D324" s="316">
        <v>3.04</v>
      </c>
      <c r="E324" s="317">
        <v>62.85</v>
      </c>
      <c r="F324" s="317">
        <v>191.06</v>
      </c>
    </row>
    <row r="325" spans="1:6" ht="409.6" hidden="1" customHeight="1" x14ac:dyDescent="0.2"/>
    <row r="326" spans="1:6" ht="11.25" customHeight="1" x14ac:dyDescent="0.2">
      <c r="B326" s="310" t="s">
        <v>299</v>
      </c>
      <c r="C326" s="311"/>
      <c r="D326" s="311"/>
      <c r="E326" s="318"/>
      <c r="F326" s="319">
        <v>191.06</v>
      </c>
    </row>
    <row r="327" spans="1:6" ht="6.75" customHeight="1" x14ac:dyDescent="0.2">
      <c r="A327" s="312"/>
      <c r="B327" s="312"/>
      <c r="C327" s="312"/>
      <c r="D327" s="312"/>
      <c r="E327" s="309"/>
      <c r="F327" s="309"/>
    </row>
    <row r="328" spans="1:6" ht="0.2" customHeight="1" x14ac:dyDescent="0.2"/>
    <row r="329" spans="1:6" ht="11.25" customHeight="1" x14ac:dyDescent="0.2">
      <c r="A329" s="320"/>
      <c r="B329" s="321" t="s">
        <v>240</v>
      </c>
      <c r="C329" s="322"/>
      <c r="D329" s="323"/>
      <c r="E329" s="324" t="s">
        <v>224</v>
      </c>
      <c r="F329" s="325">
        <v>3544.28</v>
      </c>
    </row>
    <row r="330" spans="1:6" ht="409.6" hidden="1" customHeight="1" x14ac:dyDescent="0.2"/>
    <row r="331" spans="1:6" ht="11.25" customHeight="1" x14ac:dyDescent="0.2">
      <c r="A331" s="320"/>
      <c r="B331" s="321" t="s">
        <v>241</v>
      </c>
      <c r="C331" s="322"/>
      <c r="D331" s="323"/>
      <c r="E331" s="324">
        <v>13</v>
      </c>
      <c r="F331" s="325">
        <v>460.76</v>
      </c>
    </row>
    <row r="332" spans="1:6" ht="409.6" hidden="1" customHeight="1" x14ac:dyDescent="0.2"/>
    <row r="333" spans="1:6" ht="11.25" customHeight="1" x14ac:dyDescent="0.2">
      <c r="A333" s="320"/>
      <c r="B333" s="321" t="s">
        <v>242</v>
      </c>
      <c r="C333" s="322"/>
      <c r="D333" s="323"/>
      <c r="E333" s="324" t="s">
        <v>224</v>
      </c>
      <c r="F333" s="325">
        <v>4005.04</v>
      </c>
    </row>
    <row r="334" spans="1:6" ht="409.6" hidden="1" customHeight="1" x14ac:dyDescent="0.2"/>
    <row r="335" spans="1:6" ht="11.25" customHeight="1" x14ac:dyDescent="0.2">
      <c r="A335" s="320"/>
      <c r="B335" s="321" t="s">
        <v>243</v>
      </c>
      <c r="C335" s="322"/>
      <c r="D335" s="323"/>
      <c r="E335" s="324">
        <v>1</v>
      </c>
      <c r="F335" s="325">
        <v>40.049999999999997</v>
      </c>
    </row>
    <row r="336" spans="1:6" ht="409.6" hidden="1" customHeight="1" x14ac:dyDescent="0.2"/>
    <row r="337" spans="1:6" ht="11.25" customHeight="1" x14ac:dyDescent="0.2">
      <c r="A337" s="320"/>
      <c r="B337" s="321" t="s">
        <v>242</v>
      </c>
      <c r="C337" s="322"/>
      <c r="D337" s="323"/>
      <c r="E337" s="324" t="s">
        <v>224</v>
      </c>
      <c r="F337" s="325">
        <v>4045.09</v>
      </c>
    </row>
    <row r="338" spans="1:6" ht="409.6" hidden="1" customHeight="1" x14ac:dyDescent="0.2"/>
    <row r="339" spans="1:6" ht="11.25" customHeight="1" x14ac:dyDescent="0.2">
      <c r="A339" s="320"/>
      <c r="B339" s="321" t="s">
        <v>244</v>
      </c>
      <c r="C339" s="322"/>
      <c r="D339" s="323"/>
      <c r="E339" s="324">
        <v>8</v>
      </c>
      <c r="F339" s="325">
        <v>323.61</v>
      </c>
    </row>
    <row r="340" spans="1:6" ht="409.6" hidden="1" customHeight="1" x14ac:dyDescent="0.2"/>
    <row r="341" spans="1:6" ht="12" customHeight="1" x14ac:dyDescent="0.2">
      <c r="C341" s="326" t="s">
        <v>245</v>
      </c>
      <c r="E341" s="327"/>
      <c r="F341" s="328">
        <v>4368.7</v>
      </c>
    </row>
    <row r="342" spans="1:6" ht="12.75" customHeight="1" x14ac:dyDescent="0.2">
      <c r="A342" s="329" t="s">
        <v>684</v>
      </c>
      <c r="B342" s="330"/>
      <c r="C342" s="330"/>
      <c r="D342" s="331"/>
      <c r="E342" s="330"/>
      <c r="F342" s="330"/>
    </row>
    <row r="343" spans="1:6" ht="6" customHeight="1" x14ac:dyDescent="0.25">
      <c r="F343" s="332"/>
    </row>
    <row r="344" spans="1:6" ht="188.1" customHeight="1" x14ac:dyDescent="0.2"/>
    <row r="345" spans="1:6" ht="6" customHeight="1" x14ac:dyDescent="0.2">
      <c r="A345" s="333"/>
      <c r="B345" s="334"/>
      <c r="C345" s="333"/>
      <c r="D345" s="335"/>
    </row>
    <row r="346" spans="1:6" ht="39" customHeight="1" x14ac:dyDescent="0.2">
      <c r="A346" s="368" t="s">
        <v>256</v>
      </c>
      <c r="B346" s="369"/>
      <c r="C346" s="336"/>
      <c r="D346" s="368" t="s">
        <v>257</v>
      </c>
      <c r="E346" s="369"/>
      <c r="F346" s="370"/>
    </row>
    <row r="347" spans="1:6" ht="6" customHeight="1" x14ac:dyDescent="0.2">
      <c r="A347" s="260"/>
      <c r="B347" s="261"/>
      <c r="C347" s="262"/>
      <c r="D347" s="263"/>
      <c r="E347" s="264"/>
      <c r="F347" s="265"/>
    </row>
    <row r="348" spans="1:6" ht="14.1" customHeight="1" x14ac:dyDescent="0.2">
      <c r="A348" s="365" t="s">
        <v>218</v>
      </c>
      <c r="B348" s="366"/>
      <c r="C348" s="367"/>
      <c r="D348" s="267" t="s">
        <v>219</v>
      </c>
      <c r="E348" s="268" t="s">
        <v>220</v>
      </c>
      <c r="F348" s="269"/>
    </row>
    <row r="349" spans="1:6" ht="12.75" customHeight="1" x14ac:dyDescent="0.2">
      <c r="A349" s="365"/>
      <c r="B349" s="366"/>
      <c r="C349" s="367"/>
      <c r="D349" s="267"/>
      <c r="E349" s="270" t="s">
        <v>224</v>
      </c>
      <c r="F349" s="269"/>
    </row>
    <row r="350" spans="1:6" ht="12.75" customHeight="1" x14ac:dyDescent="0.2">
      <c r="A350" s="271" t="s">
        <v>221</v>
      </c>
      <c r="B350" s="272"/>
      <c r="C350" s="272"/>
      <c r="D350" s="267" t="s">
        <v>222</v>
      </c>
      <c r="E350" s="273" t="s">
        <v>223</v>
      </c>
      <c r="F350" s="269"/>
    </row>
    <row r="351" spans="1:6" ht="12.75" customHeight="1" x14ac:dyDescent="0.2">
      <c r="A351" s="274" t="s">
        <v>224</v>
      </c>
      <c r="B351" s="275"/>
      <c r="C351" s="272"/>
      <c r="D351" s="267" t="s">
        <v>225</v>
      </c>
      <c r="E351" s="270">
        <v>7</v>
      </c>
      <c r="F351" s="269"/>
    </row>
    <row r="352" spans="1:6" ht="12.75" customHeight="1" x14ac:dyDescent="0.2">
      <c r="A352" s="276" t="s">
        <v>224</v>
      </c>
      <c r="B352" s="277"/>
      <c r="C352" s="278"/>
      <c r="D352" s="279"/>
      <c r="E352" s="280"/>
      <c r="F352" s="269"/>
    </row>
    <row r="353" spans="1:6" ht="6" customHeight="1" x14ac:dyDescent="0.2">
      <c r="A353" s="281"/>
      <c r="B353" s="282"/>
      <c r="C353" s="283"/>
      <c r="D353" s="284"/>
      <c r="E353" s="285"/>
      <c r="F353" s="286"/>
    </row>
    <row r="354" spans="1:6" ht="6" customHeight="1" x14ac:dyDescent="0.2">
      <c r="A354" s="287"/>
      <c r="B354" s="288"/>
      <c r="C354" s="289"/>
      <c r="D354" s="290"/>
      <c r="E354" s="291"/>
      <c r="F354" s="292"/>
    </row>
    <row r="355" spans="1:6" ht="12.75" customHeight="1" x14ac:dyDescent="0.2">
      <c r="A355" s="293" t="s">
        <v>226</v>
      </c>
      <c r="D355" s="294"/>
      <c r="E355" s="294"/>
      <c r="F355" s="294"/>
    </row>
    <row r="356" spans="1:6" ht="17.25" customHeight="1" x14ac:dyDescent="0.2">
      <c r="A356" s="295" t="s">
        <v>227</v>
      </c>
      <c r="B356" s="296"/>
      <c r="C356" s="297"/>
      <c r="D356" s="294"/>
      <c r="E356" s="294"/>
      <c r="F356" s="294"/>
    </row>
    <row r="357" spans="1:6" ht="12.75" customHeight="1" x14ac:dyDescent="0.2">
      <c r="A357" s="295" t="s">
        <v>228</v>
      </c>
      <c r="B357" s="296"/>
      <c r="C357" s="297"/>
      <c r="D357" s="294"/>
      <c r="E357" s="294"/>
      <c r="F357" s="294"/>
    </row>
    <row r="358" spans="1:6" ht="12.75" customHeight="1" x14ac:dyDescent="0.2">
      <c r="A358" s="295" t="s">
        <v>224</v>
      </c>
      <c r="B358" s="296"/>
      <c r="C358" s="297"/>
      <c r="D358" s="294"/>
      <c r="E358" s="294"/>
      <c r="F358" s="294"/>
    </row>
    <row r="359" spans="1:6" ht="12.75" customHeight="1" x14ac:dyDescent="0.2">
      <c r="A359" s="298" t="s">
        <v>229</v>
      </c>
      <c r="B359" s="299"/>
      <c r="C359" s="299"/>
      <c r="D359" s="299"/>
      <c r="E359" s="299"/>
      <c r="F359" s="299"/>
    </row>
    <row r="360" spans="1:6" ht="6" customHeight="1" x14ac:dyDescent="0.2">
      <c r="E360" s="300"/>
    </row>
    <row r="361" spans="1:6" ht="12.75" customHeight="1" x14ac:dyDescent="0.2">
      <c r="A361" s="301" t="s">
        <v>680</v>
      </c>
      <c r="B361" s="302" t="s">
        <v>300</v>
      </c>
      <c r="C361" s="294"/>
      <c r="D361" s="294"/>
      <c r="E361" s="297"/>
      <c r="F361" s="303" t="s">
        <v>198</v>
      </c>
    </row>
    <row r="362" spans="1:6" ht="12.75" customHeight="1" x14ac:dyDescent="0.2">
      <c r="B362" s="302" t="s">
        <v>683</v>
      </c>
      <c r="E362" s="300"/>
    </row>
    <row r="363" spans="1:6" ht="5.85" customHeight="1" x14ac:dyDescent="0.2"/>
    <row r="364" spans="1:6" ht="6" customHeight="1" x14ac:dyDescent="0.2">
      <c r="E364" s="300"/>
    </row>
    <row r="365" spans="1:6" ht="12.75" customHeight="1" x14ac:dyDescent="0.2">
      <c r="A365" s="304" t="s">
        <v>231</v>
      </c>
      <c r="B365" s="304" t="s">
        <v>163</v>
      </c>
      <c r="C365" s="305" t="s">
        <v>232</v>
      </c>
      <c r="D365" s="306" t="s">
        <v>165</v>
      </c>
      <c r="E365" s="307" t="s">
        <v>233</v>
      </c>
      <c r="F365" s="308" t="s">
        <v>234</v>
      </c>
    </row>
    <row r="366" spans="1:6" ht="6" customHeight="1" x14ac:dyDescent="0.2">
      <c r="A366" s="309"/>
      <c r="B366" s="309"/>
      <c r="C366" s="309"/>
      <c r="D366" s="309"/>
      <c r="E366" s="309"/>
      <c r="F366" s="309"/>
    </row>
    <row r="367" spans="1:6" ht="12.75" customHeight="1" x14ac:dyDescent="0.2">
      <c r="A367" s="292"/>
      <c r="B367" s="310" t="s">
        <v>290</v>
      </c>
      <c r="C367" s="311"/>
      <c r="D367" s="311"/>
      <c r="E367" s="311"/>
      <c r="F367" s="311"/>
    </row>
    <row r="368" spans="1:6" ht="8.25" customHeight="1" x14ac:dyDescent="0.2">
      <c r="A368" s="312"/>
      <c r="B368" s="312"/>
      <c r="C368" s="312"/>
      <c r="D368" s="312"/>
      <c r="E368" s="312"/>
      <c r="F368" s="312"/>
    </row>
    <row r="369" spans="1:6" ht="12.75" customHeight="1" x14ac:dyDescent="0.2">
      <c r="A369" s="313" t="s">
        <v>4</v>
      </c>
      <c r="B369" s="314" t="s">
        <v>6</v>
      </c>
      <c r="C369" s="315" t="s">
        <v>7</v>
      </c>
      <c r="D369" s="316">
        <v>144</v>
      </c>
      <c r="E369" s="317">
        <v>22.66</v>
      </c>
      <c r="F369" s="317">
        <v>3263.04</v>
      </c>
    </row>
    <row r="370" spans="1:6" ht="409.6" hidden="1" customHeight="1" x14ac:dyDescent="0.2"/>
    <row r="371" spans="1:6" ht="12.75" customHeight="1" x14ac:dyDescent="0.2">
      <c r="A371" s="313" t="s">
        <v>634</v>
      </c>
      <c r="B371" s="314" t="s">
        <v>635</v>
      </c>
      <c r="C371" s="315" t="s">
        <v>7</v>
      </c>
      <c r="D371" s="316">
        <v>6</v>
      </c>
      <c r="E371" s="317">
        <v>372.55</v>
      </c>
      <c r="F371" s="317">
        <v>2235.3000000000002</v>
      </c>
    </row>
    <row r="372" spans="1:6" ht="409.6" hidden="1" customHeight="1" x14ac:dyDescent="0.2"/>
    <row r="373" spans="1:6" ht="12.75" customHeight="1" x14ac:dyDescent="0.2">
      <c r="A373" s="313" t="s">
        <v>636</v>
      </c>
      <c r="B373" s="314" t="s">
        <v>637</v>
      </c>
      <c r="C373" s="315" t="s">
        <v>7</v>
      </c>
      <c r="D373" s="316">
        <v>12</v>
      </c>
      <c r="E373" s="317">
        <v>582.99</v>
      </c>
      <c r="F373" s="317">
        <v>6995.88</v>
      </c>
    </row>
    <row r="374" spans="1:6" ht="409.6" hidden="1" customHeight="1" x14ac:dyDescent="0.2"/>
    <row r="375" spans="1:6" ht="11.25" customHeight="1" x14ac:dyDescent="0.2">
      <c r="B375" s="310" t="s">
        <v>291</v>
      </c>
      <c r="C375" s="311"/>
      <c r="D375" s="311"/>
      <c r="E375" s="318"/>
      <c r="F375" s="319">
        <v>12494.22</v>
      </c>
    </row>
    <row r="376" spans="1:6" ht="6.75" customHeight="1" x14ac:dyDescent="0.2">
      <c r="A376" s="312"/>
      <c r="B376" s="312"/>
      <c r="C376" s="312"/>
      <c r="D376" s="312"/>
      <c r="E376" s="309"/>
      <c r="F376" s="309"/>
    </row>
    <row r="377" spans="1:6" ht="0.2" customHeight="1" x14ac:dyDescent="0.2"/>
    <row r="378" spans="1:6" ht="12.75" customHeight="1" x14ac:dyDescent="0.2">
      <c r="A378" s="292"/>
      <c r="B378" s="310" t="s">
        <v>292</v>
      </c>
      <c r="C378" s="311"/>
      <c r="D378" s="311"/>
      <c r="E378" s="311"/>
      <c r="F378" s="311"/>
    </row>
    <row r="379" spans="1:6" ht="8.25" customHeight="1" x14ac:dyDescent="0.2">
      <c r="A379" s="312"/>
      <c r="B379" s="312"/>
      <c r="C379" s="312"/>
      <c r="D379" s="312"/>
      <c r="E379" s="312"/>
      <c r="F379" s="312"/>
    </row>
    <row r="380" spans="1:6" ht="12.75" customHeight="1" x14ac:dyDescent="0.2">
      <c r="A380" s="313" t="s">
        <v>293</v>
      </c>
      <c r="B380" s="314" t="s">
        <v>294</v>
      </c>
      <c r="C380" s="315" t="s">
        <v>102</v>
      </c>
      <c r="D380" s="316">
        <v>1.14286</v>
      </c>
      <c r="E380" s="317">
        <v>79.38</v>
      </c>
      <c r="F380" s="317">
        <v>90.72</v>
      </c>
    </row>
    <row r="381" spans="1:6" ht="12.75" customHeight="1" x14ac:dyDescent="0.2">
      <c r="B381" s="314" t="s">
        <v>295</v>
      </c>
    </row>
    <row r="382" spans="1:6" ht="409.6" hidden="1" customHeight="1" x14ac:dyDescent="0.2"/>
    <row r="383" spans="1:6" ht="11.25" customHeight="1" x14ac:dyDescent="0.2">
      <c r="B383" s="310" t="s">
        <v>296</v>
      </c>
      <c r="C383" s="311"/>
      <c r="D383" s="311"/>
      <c r="E383" s="318"/>
      <c r="F383" s="319">
        <v>90.72</v>
      </c>
    </row>
    <row r="384" spans="1:6" ht="6.75" customHeight="1" x14ac:dyDescent="0.2">
      <c r="A384" s="312"/>
      <c r="B384" s="312"/>
      <c r="C384" s="312"/>
      <c r="D384" s="312"/>
      <c r="E384" s="309"/>
      <c r="F384" s="309"/>
    </row>
    <row r="385" spans="1:6" ht="0.2" customHeight="1" x14ac:dyDescent="0.2"/>
    <row r="386" spans="1:6" ht="12.75" customHeight="1" x14ac:dyDescent="0.2">
      <c r="A386" s="292"/>
      <c r="B386" s="310" t="s">
        <v>297</v>
      </c>
      <c r="C386" s="311"/>
      <c r="D386" s="311"/>
      <c r="E386" s="311"/>
      <c r="F386" s="311"/>
    </row>
    <row r="387" spans="1:6" ht="8.25" customHeight="1" x14ac:dyDescent="0.2">
      <c r="A387" s="312"/>
      <c r="B387" s="312"/>
      <c r="C387" s="312"/>
      <c r="D387" s="312"/>
      <c r="E387" s="312"/>
      <c r="F387" s="312"/>
    </row>
    <row r="388" spans="1:6" ht="12.75" customHeight="1" x14ac:dyDescent="0.2">
      <c r="A388" s="313" t="s">
        <v>298</v>
      </c>
      <c r="B388" s="314" t="s">
        <v>147</v>
      </c>
      <c r="C388" s="315" t="s">
        <v>137</v>
      </c>
      <c r="D388" s="316">
        <v>9.1199999999999992</v>
      </c>
      <c r="E388" s="317">
        <v>62.85</v>
      </c>
      <c r="F388" s="317">
        <v>573.19000000000005</v>
      </c>
    </row>
    <row r="389" spans="1:6" ht="409.6" hidden="1" customHeight="1" x14ac:dyDescent="0.2"/>
    <row r="390" spans="1:6" ht="11.25" customHeight="1" x14ac:dyDescent="0.2">
      <c r="B390" s="310" t="s">
        <v>299</v>
      </c>
      <c r="C390" s="311"/>
      <c r="D390" s="311"/>
      <c r="E390" s="318"/>
      <c r="F390" s="319">
        <v>573.19000000000005</v>
      </c>
    </row>
    <row r="391" spans="1:6" ht="6.75" customHeight="1" x14ac:dyDescent="0.2">
      <c r="A391" s="312"/>
      <c r="B391" s="312"/>
      <c r="C391" s="312"/>
      <c r="D391" s="312"/>
      <c r="E391" s="309"/>
      <c r="F391" s="309"/>
    </row>
    <row r="392" spans="1:6" ht="0.2" customHeight="1" x14ac:dyDescent="0.2"/>
    <row r="393" spans="1:6" ht="11.25" customHeight="1" x14ac:dyDescent="0.2">
      <c r="A393" s="320"/>
      <c r="B393" s="321" t="s">
        <v>240</v>
      </c>
      <c r="C393" s="322"/>
      <c r="D393" s="323"/>
      <c r="E393" s="324" t="s">
        <v>224</v>
      </c>
      <c r="F393" s="325">
        <v>13158.13</v>
      </c>
    </row>
    <row r="394" spans="1:6" ht="409.6" hidden="1" customHeight="1" x14ac:dyDescent="0.2"/>
    <row r="395" spans="1:6" ht="11.25" customHeight="1" x14ac:dyDescent="0.2">
      <c r="A395" s="320"/>
      <c r="B395" s="321" t="s">
        <v>241</v>
      </c>
      <c r="C395" s="322"/>
      <c r="D395" s="323"/>
      <c r="E395" s="324">
        <v>13</v>
      </c>
      <c r="F395" s="325">
        <v>1710.56</v>
      </c>
    </row>
    <row r="396" spans="1:6" ht="409.6" hidden="1" customHeight="1" x14ac:dyDescent="0.2"/>
    <row r="397" spans="1:6" ht="11.25" customHeight="1" x14ac:dyDescent="0.2">
      <c r="A397" s="320"/>
      <c r="B397" s="321" t="s">
        <v>242</v>
      </c>
      <c r="C397" s="322"/>
      <c r="D397" s="323"/>
      <c r="E397" s="324" t="s">
        <v>224</v>
      </c>
      <c r="F397" s="325">
        <v>14868.69</v>
      </c>
    </row>
    <row r="398" spans="1:6" ht="409.6" hidden="1" customHeight="1" x14ac:dyDescent="0.2"/>
    <row r="399" spans="1:6" ht="11.25" customHeight="1" x14ac:dyDescent="0.2">
      <c r="A399" s="320"/>
      <c r="B399" s="321" t="s">
        <v>243</v>
      </c>
      <c r="C399" s="322"/>
      <c r="D399" s="323"/>
      <c r="E399" s="324">
        <v>1</v>
      </c>
      <c r="F399" s="325">
        <v>148.69</v>
      </c>
    </row>
    <row r="400" spans="1:6" ht="409.6" hidden="1" customHeight="1" x14ac:dyDescent="0.2"/>
    <row r="401" spans="1:6" ht="11.25" customHeight="1" x14ac:dyDescent="0.2">
      <c r="A401" s="320"/>
      <c r="B401" s="321" t="s">
        <v>242</v>
      </c>
      <c r="C401" s="322"/>
      <c r="D401" s="323"/>
      <c r="E401" s="324" t="s">
        <v>224</v>
      </c>
      <c r="F401" s="325">
        <v>15017.38</v>
      </c>
    </row>
    <row r="402" spans="1:6" ht="409.6" hidden="1" customHeight="1" x14ac:dyDescent="0.2"/>
    <row r="403" spans="1:6" ht="11.25" customHeight="1" x14ac:dyDescent="0.2">
      <c r="A403" s="320"/>
      <c r="B403" s="321" t="s">
        <v>244</v>
      </c>
      <c r="C403" s="322"/>
      <c r="D403" s="323"/>
      <c r="E403" s="324">
        <v>8</v>
      </c>
      <c r="F403" s="325">
        <v>1201.3900000000001</v>
      </c>
    </row>
    <row r="404" spans="1:6" ht="409.6" hidden="1" customHeight="1" x14ac:dyDescent="0.2"/>
    <row r="405" spans="1:6" ht="12" customHeight="1" x14ac:dyDescent="0.2">
      <c r="C405" s="326" t="s">
        <v>245</v>
      </c>
      <c r="E405" s="327"/>
      <c r="F405" s="328">
        <v>16218.77</v>
      </c>
    </row>
    <row r="406" spans="1:6" ht="12.75" customHeight="1" x14ac:dyDescent="0.2">
      <c r="A406" s="329" t="s">
        <v>682</v>
      </c>
      <c r="B406" s="330"/>
      <c r="C406" s="330"/>
      <c r="D406" s="331"/>
      <c r="E406" s="330"/>
      <c r="F406" s="330"/>
    </row>
    <row r="407" spans="1:6" ht="6" customHeight="1" x14ac:dyDescent="0.25">
      <c r="F407" s="332"/>
    </row>
    <row r="408" spans="1:6" ht="175.35" customHeight="1" x14ac:dyDescent="0.2"/>
    <row r="409" spans="1:6" ht="6" customHeight="1" x14ac:dyDescent="0.2">
      <c r="A409" s="333"/>
      <c r="B409" s="334"/>
      <c r="C409" s="333"/>
      <c r="D409" s="335"/>
    </row>
    <row r="410" spans="1:6" ht="39" customHeight="1" x14ac:dyDescent="0.2">
      <c r="A410" s="368" t="s">
        <v>256</v>
      </c>
      <c r="B410" s="369"/>
      <c r="C410" s="336"/>
      <c r="D410" s="368" t="s">
        <v>257</v>
      </c>
      <c r="E410" s="369"/>
      <c r="F410" s="370"/>
    </row>
    <row r="411" spans="1:6" ht="6" customHeight="1" x14ac:dyDescent="0.2">
      <c r="A411" s="260"/>
      <c r="B411" s="261"/>
      <c r="C411" s="262"/>
      <c r="D411" s="263"/>
      <c r="E411" s="264"/>
      <c r="F411" s="265"/>
    </row>
    <row r="412" spans="1:6" ht="14.1" customHeight="1" x14ac:dyDescent="0.2">
      <c r="A412" s="365" t="s">
        <v>218</v>
      </c>
      <c r="B412" s="366"/>
      <c r="C412" s="367"/>
      <c r="D412" s="267" t="s">
        <v>219</v>
      </c>
      <c r="E412" s="268" t="s">
        <v>220</v>
      </c>
      <c r="F412" s="269"/>
    </row>
    <row r="413" spans="1:6" ht="12.75" customHeight="1" x14ac:dyDescent="0.2">
      <c r="A413" s="365"/>
      <c r="B413" s="366"/>
      <c r="C413" s="367"/>
      <c r="D413" s="267"/>
      <c r="E413" s="270" t="s">
        <v>224</v>
      </c>
      <c r="F413" s="269"/>
    </row>
    <row r="414" spans="1:6" ht="12.75" customHeight="1" x14ac:dyDescent="0.2">
      <c r="A414" s="271" t="s">
        <v>221</v>
      </c>
      <c r="B414" s="272"/>
      <c r="C414" s="272"/>
      <c r="D414" s="267" t="s">
        <v>222</v>
      </c>
      <c r="E414" s="273" t="s">
        <v>223</v>
      </c>
      <c r="F414" s="269"/>
    </row>
    <row r="415" spans="1:6" ht="12.75" customHeight="1" x14ac:dyDescent="0.2">
      <c r="A415" s="274" t="s">
        <v>224</v>
      </c>
      <c r="B415" s="275"/>
      <c r="C415" s="272"/>
      <c r="D415" s="267" t="s">
        <v>225</v>
      </c>
      <c r="E415" s="270">
        <v>8</v>
      </c>
      <c r="F415" s="269"/>
    </row>
    <row r="416" spans="1:6" ht="12.75" customHeight="1" x14ac:dyDescent="0.2">
      <c r="A416" s="276" t="s">
        <v>224</v>
      </c>
      <c r="B416" s="277"/>
      <c r="C416" s="278"/>
      <c r="D416" s="279"/>
      <c r="E416" s="280"/>
      <c r="F416" s="269"/>
    </row>
    <row r="417" spans="1:6" ht="6" customHeight="1" x14ac:dyDescent="0.2">
      <c r="A417" s="281"/>
      <c r="B417" s="282"/>
      <c r="C417" s="283"/>
      <c r="D417" s="284"/>
      <c r="E417" s="285"/>
      <c r="F417" s="286"/>
    </row>
    <row r="418" spans="1:6" ht="6" customHeight="1" x14ac:dyDescent="0.2">
      <c r="A418" s="287"/>
      <c r="B418" s="288"/>
      <c r="C418" s="289"/>
      <c r="D418" s="290"/>
      <c r="E418" s="291"/>
      <c r="F418" s="292"/>
    </row>
    <row r="419" spans="1:6" ht="12.75" customHeight="1" x14ac:dyDescent="0.2">
      <c r="A419" s="293" t="s">
        <v>226</v>
      </c>
      <c r="D419" s="294"/>
      <c r="E419" s="294"/>
      <c r="F419" s="294"/>
    </row>
    <row r="420" spans="1:6" ht="17.25" customHeight="1" x14ac:dyDescent="0.2">
      <c r="A420" s="295" t="s">
        <v>227</v>
      </c>
      <c r="B420" s="296"/>
      <c r="C420" s="297"/>
      <c r="D420" s="294"/>
      <c r="E420" s="294"/>
      <c r="F420" s="294"/>
    </row>
    <row r="421" spans="1:6" ht="12.75" customHeight="1" x14ac:dyDescent="0.2">
      <c r="A421" s="295" t="s">
        <v>228</v>
      </c>
      <c r="B421" s="296"/>
      <c r="C421" s="297"/>
      <c r="D421" s="294"/>
      <c r="E421" s="294"/>
      <c r="F421" s="294"/>
    </row>
    <row r="422" spans="1:6" ht="12.75" customHeight="1" x14ac:dyDescent="0.2">
      <c r="A422" s="295" t="s">
        <v>224</v>
      </c>
      <c r="B422" s="296"/>
      <c r="C422" s="297"/>
      <c r="D422" s="294"/>
      <c r="E422" s="294"/>
      <c r="F422" s="294"/>
    </row>
    <row r="423" spans="1:6" ht="12.75" customHeight="1" x14ac:dyDescent="0.2">
      <c r="A423" s="298" t="s">
        <v>229</v>
      </c>
      <c r="B423" s="299"/>
      <c r="C423" s="299"/>
      <c r="D423" s="299"/>
      <c r="E423" s="299"/>
      <c r="F423" s="299"/>
    </row>
    <row r="424" spans="1:6" ht="6" customHeight="1" x14ac:dyDescent="0.2">
      <c r="E424" s="300"/>
    </row>
    <row r="425" spans="1:6" ht="12.75" customHeight="1" x14ac:dyDescent="0.2">
      <c r="A425" s="301" t="s">
        <v>666</v>
      </c>
      <c r="B425" s="302" t="s">
        <v>301</v>
      </c>
      <c r="C425" s="294"/>
      <c r="D425" s="294"/>
      <c r="E425" s="297"/>
      <c r="F425" s="303" t="s">
        <v>198</v>
      </c>
    </row>
    <row r="426" spans="1:6" ht="6" customHeight="1" x14ac:dyDescent="0.2">
      <c r="E426" s="300"/>
    </row>
    <row r="427" spans="1:6" ht="6" customHeight="1" x14ac:dyDescent="0.2">
      <c r="E427" s="300"/>
    </row>
    <row r="428" spans="1:6" ht="12.75" customHeight="1" x14ac:dyDescent="0.2">
      <c r="A428" s="304" t="s">
        <v>231</v>
      </c>
      <c r="B428" s="304" t="s">
        <v>163</v>
      </c>
      <c r="C428" s="305" t="s">
        <v>232</v>
      </c>
      <c r="D428" s="306" t="s">
        <v>165</v>
      </c>
      <c r="E428" s="307" t="s">
        <v>233</v>
      </c>
      <c r="F428" s="308" t="s">
        <v>234</v>
      </c>
    </row>
    <row r="429" spans="1:6" ht="6" customHeight="1" x14ac:dyDescent="0.2">
      <c r="A429" s="309"/>
      <c r="B429" s="309"/>
      <c r="C429" s="309"/>
      <c r="D429" s="309"/>
      <c r="E429" s="309"/>
      <c r="F429" s="309"/>
    </row>
    <row r="430" spans="1:6" ht="12.75" customHeight="1" x14ac:dyDescent="0.2">
      <c r="A430" s="292"/>
      <c r="B430" s="310" t="s">
        <v>290</v>
      </c>
      <c r="C430" s="311"/>
      <c r="D430" s="311"/>
      <c r="E430" s="311"/>
      <c r="F430" s="311"/>
    </row>
    <row r="431" spans="1:6" ht="8.25" customHeight="1" x14ac:dyDescent="0.2">
      <c r="A431" s="312"/>
      <c r="B431" s="312"/>
      <c r="C431" s="312"/>
      <c r="D431" s="312"/>
      <c r="E431" s="312"/>
      <c r="F431" s="312"/>
    </row>
    <row r="432" spans="1:6" ht="12.75" customHeight="1" x14ac:dyDescent="0.2">
      <c r="A432" s="313" t="s">
        <v>32</v>
      </c>
      <c r="B432" s="314" t="s">
        <v>33</v>
      </c>
      <c r="C432" s="315" t="s">
        <v>7</v>
      </c>
      <c r="D432" s="316">
        <v>4</v>
      </c>
      <c r="E432" s="317">
        <v>10.08</v>
      </c>
      <c r="F432" s="317">
        <v>40.32</v>
      </c>
    </row>
    <row r="433" spans="1:6" ht="409.6" hidden="1" customHeight="1" x14ac:dyDescent="0.2"/>
    <row r="434" spans="1:6" ht="12.75" customHeight="1" x14ac:dyDescent="0.2">
      <c r="A434" s="313" t="s">
        <v>8</v>
      </c>
      <c r="B434" s="314" t="s">
        <v>8</v>
      </c>
      <c r="C434" s="315" t="s">
        <v>10</v>
      </c>
      <c r="D434" s="316">
        <v>10</v>
      </c>
      <c r="E434" s="317">
        <v>10.39</v>
      </c>
      <c r="F434" s="317">
        <v>103.9</v>
      </c>
    </row>
    <row r="435" spans="1:6" ht="409.6" hidden="1" customHeight="1" x14ac:dyDescent="0.2"/>
    <row r="436" spans="1:6" ht="12.75" customHeight="1" x14ac:dyDescent="0.2">
      <c r="A436" s="313" t="s">
        <v>97</v>
      </c>
      <c r="B436" s="314" t="s">
        <v>302</v>
      </c>
      <c r="C436" s="315" t="s">
        <v>7</v>
      </c>
      <c r="D436" s="316">
        <v>1</v>
      </c>
      <c r="E436" s="317">
        <v>15.49</v>
      </c>
      <c r="F436" s="317">
        <v>15.49</v>
      </c>
    </row>
    <row r="437" spans="1:6" ht="12.75" customHeight="1" x14ac:dyDescent="0.2">
      <c r="B437" s="314" t="s">
        <v>303</v>
      </c>
    </row>
    <row r="438" spans="1:6" ht="409.6" hidden="1" customHeight="1" x14ac:dyDescent="0.2"/>
    <row r="439" spans="1:6" ht="12.75" customHeight="1" x14ac:dyDescent="0.2">
      <c r="A439" s="313" t="s">
        <v>21</v>
      </c>
      <c r="B439" s="314" t="s">
        <v>22</v>
      </c>
      <c r="C439" s="315" t="s">
        <v>7</v>
      </c>
      <c r="D439" s="316">
        <v>1</v>
      </c>
      <c r="E439" s="317">
        <v>11.49</v>
      </c>
      <c r="F439" s="317">
        <v>11.49</v>
      </c>
    </row>
    <row r="440" spans="1:6" ht="409.6" hidden="1" customHeight="1" x14ac:dyDescent="0.2"/>
    <row r="441" spans="1:6" ht="12.75" customHeight="1" x14ac:dyDescent="0.2">
      <c r="A441" s="313" t="s">
        <v>55</v>
      </c>
      <c r="B441" s="314" t="s">
        <v>304</v>
      </c>
      <c r="C441" s="315" t="s">
        <v>7</v>
      </c>
      <c r="D441" s="316">
        <v>0.05</v>
      </c>
      <c r="E441" s="317">
        <v>131.59</v>
      </c>
      <c r="F441" s="317">
        <v>6.58</v>
      </c>
    </row>
    <row r="442" spans="1:6" ht="12.75" customHeight="1" x14ac:dyDescent="0.2">
      <c r="B442" s="314" t="s">
        <v>305</v>
      </c>
    </row>
    <row r="443" spans="1:6" ht="12.75" customHeight="1" x14ac:dyDescent="0.2">
      <c r="B443" s="314" t="s">
        <v>306</v>
      </c>
    </row>
    <row r="444" spans="1:6" ht="409.6" hidden="1" customHeight="1" x14ac:dyDescent="0.2"/>
    <row r="445" spans="1:6" ht="11.25" customHeight="1" x14ac:dyDescent="0.2">
      <c r="B445" s="310" t="s">
        <v>291</v>
      </c>
      <c r="C445" s="311"/>
      <c r="D445" s="311"/>
      <c r="E445" s="318"/>
      <c r="F445" s="319">
        <v>177.78</v>
      </c>
    </row>
    <row r="446" spans="1:6" ht="6.75" customHeight="1" x14ac:dyDescent="0.2">
      <c r="A446" s="312"/>
      <c r="B446" s="312"/>
      <c r="C446" s="312"/>
      <c r="D446" s="312"/>
      <c r="E446" s="309"/>
      <c r="F446" s="309"/>
    </row>
    <row r="447" spans="1:6" ht="0.2" customHeight="1" x14ac:dyDescent="0.2"/>
    <row r="448" spans="1:6" ht="12.75" customHeight="1" x14ac:dyDescent="0.2">
      <c r="A448" s="292"/>
      <c r="B448" s="310" t="s">
        <v>292</v>
      </c>
      <c r="C448" s="311"/>
      <c r="D448" s="311"/>
      <c r="E448" s="311"/>
      <c r="F448" s="311"/>
    </row>
    <row r="449" spans="1:6" ht="8.25" customHeight="1" x14ac:dyDescent="0.2">
      <c r="A449" s="312"/>
      <c r="B449" s="312"/>
      <c r="C449" s="312"/>
      <c r="D449" s="312"/>
      <c r="E449" s="312"/>
      <c r="F449" s="312"/>
    </row>
    <row r="450" spans="1:6" ht="12.75" customHeight="1" x14ac:dyDescent="0.2">
      <c r="A450" s="313" t="s">
        <v>307</v>
      </c>
      <c r="B450" s="314" t="s">
        <v>308</v>
      </c>
      <c r="C450" s="315" t="s">
        <v>102</v>
      </c>
      <c r="D450" s="316">
        <v>1.5</v>
      </c>
      <c r="E450" s="317">
        <v>80.73</v>
      </c>
      <c r="F450" s="317">
        <v>121.09</v>
      </c>
    </row>
    <row r="451" spans="1:6" ht="409.6" hidden="1" customHeight="1" x14ac:dyDescent="0.2"/>
    <row r="452" spans="1:6" ht="11.25" customHeight="1" x14ac:dyDescent="0.2">
      <c r="B452" s="310" t="s">
        <v>296</v>
      </c>
      <c r="C452" s="311"/>
      <c r="D452" s="311"/>
      <c r="E452" s="318"/>
      <c r="F452" s="319">
        <v>121.09</v>
      </c>
    </row>
    <row r="453" spans="1:6" ht="6.75" customHeight="1" x14ac:dyDescent="0.2">
      <c r="A453" s="312"/>
      <c r="B453" s="312"/>
      <c r="C453" s="312"/>
      <c r="D453" s="312"/>
      <c r="E453" s="309"/>
      <c r="F453" s="309"/>
    </row>
    <row r="454" spans="1:6" ht="0.2" customHeight="1" x14ac:dyDescent="0.2"/>
    <row r="455" spans="1:6" ht="12.75" customHeight="1" x14ac:dyDescent="0.2">
      <c r="A455" s="292"/>
      <c r="B455" s="310" t="s">
        <v>235</v>
      </c>
      <c r="C455" s="311"/>
      <c r="D455" s="311"/>
      <c r="E455" s="311"/>
      <c r="F455" s="311"/>
    </row>
    <row r="456" spans="1:6" ht="8.25" customHeight="1" x14ac:dyDescent="0.2">
      <c r="A456" s="312"/>
      <c r="B456" s="312"/>
      <c r="C456" s="312"/>
      <c r="D456" s="312"/>
      <c r="E456" s="312"/>
      <c r="F456" s="312"/>
    </row>
    <row r="457" spans="1:6" ht="12.75" customHeight="1" x14ac:dyDescent="0.2">
      <c r="A457" s="313" t="s">
        <v>309</v>
      </c>
      <c r="B457" s="314" t="s">
        <v>310</v>
      </c>
      <c r="C457" s="315" t="s">
        <v>3</v>
      </c>
      <c r="D457" s="316">
        <v>1</v>
      </c>
      <c r="E457" s="317">
        <v>11.42</v>
      </c>
      <c r="F457" s="317">
        <v>11.42</v>
      </c>
    </row>
    <row r="458" spans="1:6" ht="12.75" customHeight="1" x14ac:dyDescent="0.2">
      <c r="B458" s="314" t="s">
        <v>311</v>
      </c>
    </row>
    <row r="459" spans="1:6" ht="409.6" hidden="1" customHeight="1" x14ac:dyDescent="0.2"/>
    <row r="460" spans="1:6" ht="12.75" customHeight="1" x14ac:dyDescent="0.2">
      <c r="A460" s="313" t="s">
        <v>271</v>
      </c>
      <c r="B460" s="314" t="s">
        <v>272</v>
      </c>
      <c r="C460" s="315" t="s">
        <v>36</v>
      </c>
      <c r="D460" s="316">
        <v>1</v>
      </c>
      <c r="E460" s="317">
        <v>6.63</v>
      </c>
      <c r="F460" s="317">
        <v>6.63</v>
      </c>
    </row>
    <row r="461" spans="1:6" ht="12.75" customHeight="1" x14ac:dyDescent="0.2">
      <c r="B461" s="314" t="s">
        <v>273</v>
      </c>
    </row>
    <row r="462" spans="1:6" ht="12.75" customHeight="1" x14ac:dyDescent="0.2">
      <c r="B462" s="314" t="s">
        <v>274</v>
      </c>
    </row>
    <row r="463" spans="1:6" ht="12.75" customHeight="1" x14ac:dyDescent="0.2">
      <c r="B463" s="314" t="s">
        <v>275</v>
      </c>
    </row>
    <row r="464" spans="1:6" ht="12.75" customHeight="1" x14ac:dyDescent="0.2">
      <c r="B464" s="314" t="s">
        <v>276</v>
      </c>
    </row>
    <row r="465" spans="1:6" ht="409.6" hidden="1" customHeight="1" x14ac:dyDescent="0.2"/>
    <row r="466" spans="1:6" ht="11.25" customHeight="1" x14ac:dyDescent="0.2">
      <c r="B466" s="310" t="s">
        <v>239</v>
      </c>
      <c r="C466" s="311"/>
      <c r="D466" s="311"/>
      <c r="E466" s="318"/>
      <c r="F466" s="319">
        <v>18.05</v>
      </c>
    </row>
    <row r="467" spans="1:6" ht="6.75" customHeight="1" x14ac:dyDescent="0.2">
      <c r="A467" s="312"/>
      <c r="B467" s="312"/>
      <c r="C467" s="312"/>
      <c r="D467" s="312"/>
      <c r="E467" s="309"/>
      <c r="F467" s="309"/>
    </row>
    <row r="468" spans="1:6" ht="0.2" customHeight="1" x14ac:dyDescent="0.2"/>
    <row r="469" spans="1:6" ht="11.25" customHeight="1" x14ac:dyDescent="0.2">
      <c r="A469" s="320"/>
      <c r="B469" s="321" t="s">
        <v>240</v>
      </c>
      <c r="C469" s="322"/>
      <c r="D469" s="323"/>
      <c r="E469" s="324" t="s">
        <v>224</v>
      </c>
      <c r="F469" s="325">
        <v>316.93</v>
      </c>
    </row>
    <row r="470" spans="1:6" ht="409.6" hidden="1" customHeight="1" x14ac:dyDescent="0.2"/>
    <row r="471" spans="1:6" ht="11.25" customHeight="1" x14ac:dyDescent="0.2">
      <c r="A471" s="320"/>
      <c r="B471" s="321" t="s">
        <v>241</v>
      </c>
      <c r="C471" s="322"/>
      <c r="D471" s="323"/>
      <c r="E471" s="324">
        <v>13</v>
      </c>
      <c r="F471" s="325">
        <v>41.2</v>
      </c>
    </row>
    <row r="472" spans="1:6" ht="409.6" hidden="1" customHeight="1" x14ac:dyDescent="0.2"/>
    <row r="473" spans="1:6" ht="11.25" customHeight="1" x14ac:dyDescent="0.2">
      <c r="A473" s="320"/>
      <c r="B473" s="321" t="s">
        <v>242</v>
      </c>
      <c r="C473" s="322"/>
      <c r="D473" s="323"/>
      <c r="E473" s="324" t="s">
        <v>224</v>
      </c>
      <c r="F473" s="325">
        <v>358.13</v>
      </c>
    </row>
    <row r="474" spans="1:6" ht="409.6" hidden="1" customHeight="1" x14ac:dyDescent="0.2"/>
    <row r="475" spans="1:6" ht="11.25" customHeight="1" x14ac:dyDescent="0.2">
      <c r="A475" s="320"/>
      <c r="B475" s="321" t="s">
        <v>243</v>
      </c>
      <c r="C475" s="322"/>
      <c r="D475" s="323"/>
      <c r="E475" s="324">
        <v>1</v>
      </c>
      <c r="F475" s="325">
        <v>3.58</v>
      </c>
    </row>
    <row r="476" spans="1:6" ht="409.6" hidden="1" customHeight="1" x14ac:dyDescent="0.2"/>
    <row r="477" spans="1:6" ht="11.25" customHeight="1" x14ac:dyDescent="0.2">
      <c r="A477" s="320"/>
      <c r="B477" s="321" t="s">
        <v>242</v>
      </c>
      <c r="C477" s="322"/>
      <c r="D477" s="323"/>
      <c r="E477" s="324" t="s">
        <v>224</v>
      </c>
      <c r="F477" s="325">
        <v>361.71</v>
      </c>
    </row>
    <row r="478" spans="1:6" ht="409.6" hidden="1" customHeight="1" x14ac:dyDescent="0.2"/>
    <row r="479" spans="1:6" ht="11.25" customHeight="1" x14ac:dyDescent="0.2">
      <c r="A479" s="320"/>
      <c r="B479" s="321" t="s">
        <v>244</v>
      </c>
      <c r="C479" s="322"/>
      <c r="D479" s="323"/>
      <c r="E479" s="324">
        <v>8</v>
      </c>
      <c r="F479" s="325">
        <v>28.94</v>
      </c>
    </row>
    <row r="480" spans="1:6" ht="409.6" hidden="1" customHeight="1" x14ac:dyDescent="0.2"/>
    <row r="481" spans="1:6" ht="12" customHeight="1" x14ac:dyDescent="0.2">
      <c r="C481" s="326" t="s">
        <v>245</v>
      </c>
      <c r="E481" s="327"/>
      <c r="F481" s="328">
        <v>390.65</v>
      </c>
    </row>
    <row r="482" spans="1:6" ht="12.75" customHeight="1" x14ac:dyDescent="0.2">
      <c r="A482" s="329" t="s">
        <v>675</v>
      </c>
      <c r="B482" s="330"/>
      <c r="C482" s="330"/>
      <c r="D482" s="331"/>
      <c r="E482" s="330"/>
      <c r="F482" s="330"/>
    </row>
    <row r="483" spans="1:6" ht="6" customHeight="1" x14ac:dyDescent="0.25">
      <c r="F483" s="332"/>
    </row>
    <row r="484" spans="1:6" ht="60.6" customHeight="1" x14ac:dyDescent="0.2"/>
    <row r="485" spans="1:6" ht="6" customHeight="1" x14ac:dyDescent="0.2">
      <c r="A485" s="333"/>
      <c r="B485" s="334"/>
      <c r="C485" s="333"/>
      <c r="D485" s="335"/>
    </row>
    <row r="486" spans="1:6" ht="39" customHeight="1" x14ac:dyDescent="0.2">
      <c r="A486" s="368" t="s">
        <v>256</v>
      </c>
      <c r="B486" s="369"/>
      <c r="C486" s="336"/>
      <c r="D486" s="368" t="s">
        <v>257</v>
      </c>
      <c r="E486" s="369"/>
      <c r="F486" s="370"/>
    </row>
    <row r="487" spans="1:6" ht="6" customHeight="1" x14ac:dyDescent="0.2">
      <c r="A487" s="260"/>
      <c r="B487" s="261"/>
      <c r="C487" s="262"/>
      <c r="D487" s="263"/>
      <c r="E487" s="264"/>
      <c r="F487" s="265"/>
    </row>
    <row r="488" spans="1:6" ht="14.1" customHeight="1" x14ac:dyDescent="0.2">
      <c r="A488" s="365" t="s">
        <v>218</v>
      </c>
      <c r="B488" s="366"/>
      <c r="C488" s="367"/>
      <c r="D488" s="267" t="s">
        <v>219</v>
      </c>
      <c r="E488" s="268" t="s">
        <v>220</v>
      </c>
      <c r="F488" s="269"/>
    </row>
    <row r="489" spans="1:6" ht="12.75" customHeight="1" x14ac:dyDescent="0.2">
      <c r="A489" s="365"/>
      <c r="B489" s="366"/>
      <c r="C489" s="367"/>
      <c r="D489" s="267"/>
      <c r="E489" s="270" t="s">
        <v>224</v>
      </c>
      <c r="F489" s="269"/>
    </row>
    <row r="490" spans="1:6" ht="12.75" customHeight="1" x14ac:dyDescent="0.2">
      <c r="A490" s="271" t="s">
        <v>221</v>
      </c>
      <c r="B490" s="272"/>
      <c r="C490" s="272"/>
      <c r="D490" s="267" t="s">
        <v>222</v>
      </c>
      <c r="E490" s="273" t="s">
        <v>223</v>
      </c>
      <c r="F490" s="269"/>
    </row>
    <row r="491" spans="1:6" ht="12.75" customHeight="1" x14ac:dyDescent="0.2">
      <c r="A491" s="274" t="s">
        <v>224</v>
      </c>
      <c r="B491" s="275"/>
      <c r="C491" s="272"/>
      <c r="D491" s="267" t="s">
        <v>225</v>
      </c>
      <c r="E491" s="270">
        <v>9</v>
      </c>
      <c r="F491" s="269"/>
    </row>
    <row r="492" spans="1:6" ht="12.75" customHeight="1" x14ac:dyDescent="0.2">
      <c r="A492" s="276" t="s">
        <v>224</v>
      </c>
      <c r="B492" s="277"/>
      <c r="C492" s="278"/>
      <c r="D492" s="279"/>
      <c r="E492" s="280"/>
      <c r="F492" s="269"/>
    </row>
    <row r="493" spans="1:6" ht="6" customHeight="1" x14ac:dyDescent="0.2">
      <c r="A493" s="281"/>
      <c r="B493" s="282"/>
      <c r="C493" s="283"/>
      <c r="D493" s="284"/>
      <c r="E493" s="285"/>
      <c r="F493" s="286"/>
    </row>
    <row r="494" spans="1:6" ht="6" customHeight="1" x14ac:dyDescent="0.2">
      <c r="A494" s="287"/>
      <c r="B494" s="288"/>
      <c r="C494" s="289"/>
      <c r="D494" s="290"/>
      <c r="E494" s="291"/>
      <c r="F494" s="292"/>
    </row>
    <row r="495" spans="1:6" ht="12.75" customHeight="1" x14ac:dyDescent="0.2">
      <c r="A495" s="293" t="s">
        <v>226</v>
      </c>
      <c r="D495" s="294"/>
      <c r="E495" s="294"/>
      <c r="F495" s="294"/>
    </row>
    <row r="496" spans="1:6" ht="17.25" customHeight="1" x14ac:dyDescent="0.2">
      <c r="A496" s="295" t="s">
        <v>227</v>
      </c>
      <c r="B496" s="296"/>
      <c r="C496" s="297"/>
      <c r="D496" s="294"/>
      <c r="E496" s="294"/>
      <c r="F496" s="294"/>
    </row>
    <row r="497" spans="1:6" ht="12.75" customHeight="1" x14ac:dyDescent="0.2">
      <c r="A497" s="295" t="s">
        <v>228</v>
      </c>
      <c r="B497" s="296"/>
      <c r="C497" s="297"/>
      <c r="D497" s="294"/>
      <c r="E497" s="294"/>
      <c r="F497" s="294"/>
    </row>
    <row r="498" spans="1:6" ht="12.75" customHeight="1" x14ac:dyDescent="0.2">
      <c r="A498" s="295" t="s">
        <v>224</v>
      </c>
      <c r="B498" s="296"/>
      <c r="C498" s="297"/>
      <c r="D498" s="294"/>
      <c r="E498" s="294"/>
      <c r="F498" s="294"/>
    </row>
    <row r="499" spans="1:6" ht="12.75" customHeight="1" x14ac:dyDescent="0.2">
      <c r="A499" s="298" t="s">
        <v>229</v>
      </c>
      <c r="B499" s="299"/>
      <c r="C499" s="299"/>
      <c r="D499" s="299"/>
      <c r="E499" s="299"/>
      <c r="F499" s="299"/>
    </row>
    <row r="500" spans="1:6" ht="6" customHeight="1" x14ac:dyDescent="0.2">
      <c r="E500" s="300"/>
    </row>
    <row r="501" spans="1:6" ht="12.75" customHeight="1" x14ac:dyDescent="0.2">
      <c r="A501" s="301" t="s">
        <v>667</v>
      </c>
      <c r="B501" s="302" t="s">
        <v>312</v>
      </c>
      <c r="C501" s="294"/>
      <c r="D501" s="294"/>
      <c r="E501" s="297"/>
      <c r="F501" s="303" t="s">
        <v>196</v>
      </c>
    </row>
    <row r="502" spans="1:6" ht="6" customHeight="1" x14ac:dyDescent="0.2">
      <c r="E502" s="300"/>
    </row>
    <row r="503" spans="1:6" ht="6" customHeight="1" x14ac:dyDescent="0.2">
      <c r="E503" s="300"/>
    </row>
    <row r="504" spans="1:6" ht="12.75" customHeight="1" x14ac:dyDescent="0.2">
      <c r="A504" s="304" t="s">
        <v>231</v>
      </c>
      <c r="B504" s="304" t="s">
        <v>163</v>
      </c>
      <c r="C504" s="305" t="s">
        <v>232</v>
      </c>
      <c r="D504" s="306" t="s">
        <v>165</v>
      </c>
      <c r="E504" s="307" t="s">
        <v>233</v>
      </c>
      <c r="F504" s="308" t="s">
        <v>234</v>
      </c>
    </row>
    <row r="505" spans="1:6" ht="6" customHeight="1" x14ac:dyDescent="0.2">
      <c r="A505" s="309"/>
      <c r="B505" s="309"/>
      <c r="C505" s="309"/>
      <c r="D505" s="309"/>
      <c r="E505" s="309"/>
      <c r="F505" s="309"/>
    </row>
    <row r="506" spans="1:6" ht="12.75" customHeight="1" x14ac:dyDescent="0.2">
      <c r="A506" s="292"/>
      <c r="B506" s="310" t="s">
        <v>290</v>
      </c>
      <c r="C506" s="311"/>
      <c r="D506" s="311"/>
      <c r="E506" s="311"/>
      <c r="F506" s="311"/>
    </row>
    <row r="507" spans="1:6" ht="8.25" customHeight="1" x14ac:dyDescent="0.2">
      <c r="A507" s="312"/>
      <c r="B507" s="312"/>
      <c r="C507" s="312"/>
      <c r="D507" s="312"/>
      <c r="E507" s="312"/>
      <c r="F507" s="312"/>
    </row>
    <row r="508" spans="1:6" ht="12.75" customHeight="1" x14ac:dyDescent="0.2">
      <c r="A508" s="313" t="s">
        <v>51</v>
      </c>
      <c r="B508" s="314" t="s">
        <v>53</v>
      </c>
      <c r="C508" s="315" t="s">
        <v>54</v>
      </c>
      <c r="D508" s="316">
        <v>1070</v>
      </c>
      <c r="E508" s="317">
        <v>3.66</v>
      </c>
      <c r="F508" s="317">
        <v>3916.2</v>
      </c>
    </row>
    <row r="509" spans="1:6" ht="409.6" hidden="1" customHeight="1" x14ac:dyDescent="0.2"/>
    <row r="510" spans="1:6" ht="12.75" customHeight="1" x14ac:dyDescent="0.2">
      <c r="A510" s="313" t="s">
        <v>37</v>
      </c>
      <c r="B510" s="314" t="s">
        <v>38</v>
      </c>
      <c r="C510" s="315" t="s">
        <v>7</v>
      </c>
      <c r="D510" s="316">
        <v>1.9</v>
      </c>
      <c r="E510" s="317">
        <v>117.94</v>
      </c>
      <c r="F510" s="317">
        <v>224.09</v>
      </c>
    </row>
    <row r="511" spans="1:6" ht="409.6" hidden="1" customHeight="1" x14ac:dyDescent="0.2"/>
    <row r="512" spans="1:6" ht="12.75" customHeight="1" x14ac:dyDescent="0.2">
      <c r="A512" s="313" t="s">
        <v>39</v>
      </c>
      <c r="B512" s="314" t="s">
        <v>40</v>
      </c>
      <c r="C512" s="315" t="s">
        <v>7</v>
      </c>
      <c r="D512" s="316">
        <v>0.7</v>
      </c>
      <c r="E512" s="317">
        <v>377.04</v>
      </c>
      <c r="F512" s="317">
        <v>263.93</v>
      </c>
    </row>
    <row r="513" spans="1:6" ht="409.6" hidden="1" customHeight="1" x14ac:dyDescent="0.2"/>
    <row r="514" spans="1:6" ht="12.75" customHeight="1" x14ac:dyDescent="0.2">
      <c r="A514" s="313" t="s">
        <v>25</v>
      </c>
      <c r="B514" s="314" t="s">
        <v>313</v>
      </c>
      <c r="C514" s="315" t="s">
        <v>7</v>
      </c>
      <c r="D514" s="316">
        <v>0.2</v>
      </c>
      <c r="E514" s="317">
        <v>858.09</v>
      </c>
      <c r="F514" s="317">
        <v>171.62</v>
      </c>
    </row>
    <row r="515" spans="1:6" ht="12.75" customHeight="1" x14ac:dyDescent="0.2">
      <c r="B515" s="314" t="s">
        <v>314</v>
      </c>
    </row>
    <row r="516" spans="1:6" ht="12.75" customHeight="1" x14ac:dyDescent="0.2">
      <c r="B516" s="314" t="s">
        <v>315</v>
      </c>
    </row>
    <row r="517" spans="1:6" ht="409.6" hidden="1" customHeight="1" x14ac:dyDescent="0.2"/>
    <row r="518" spans="1:6" ht="12.75" customHeight="1" x14ac:dyDescent="0.2">
      <c r="A518" s="313" t="s">
        <v>41</v>
      </c>
      <c r="B518" s="314" t="s">
        <v>42</v>
      </c>
      <c r="C518" s="315" t="s">
        <v>7</v>
      </c>
      <c r="D518" s="316">
        <v>1</v>
      </c>
      <c r="E518" s="317">
        <v>534.47</v>
      </c>
      <c r="F518" s="317">
        <v>534.47</v>
      </c>
    </row>
    <row r="519" spans="1:6" ht="409.6" hidden="1" customHeight="1" x14ac:dyDescent="0.2"/>
    <row r="520" spans="1:6" ht="11.25" customHeight="1" x14ac:dyDescent="0.2">
      <c r="B520" s="310" t="s">
        <v>291</v>
      </c>
      <c r="C520" s="311"/>
      <c r="D520" s="311"/>
      <c r="E520" s="318"/>
      <c r="F520" s="319">
        <v>5110.3100000000004</v>
      </c>
    </row>
    <row r="521" spans="1:6" ht="6.75" customHeight="1" x14ac:dyDescent="0.2">
      <c r="A521" s="312"/>
      <c r="B521" s="312"/>
      <c r="C521" s="312"/>
      <c r="D521" s="312"/>
      <c r="E521" s="309"/>
      <c r="F521" s="309"/>
    </row>
    <row r="522" spans="1:6" ht="0.2" customHeight="1" x14ac:dyDescent="0.2"/>
    <row r="523" spans="1:6" ht="12.75" customHeight="1" x14ac:dyDescent="0.2">
      <c r="A523" s="292"/>
      <c r="B523" s="310" t="s">
        <v>235</v>
      </c>
      <c r="C523" s="311"/>
      <c r="D523" s="311"/>
      <c r="E523" s="311"/>
      <c r="F523" s="311"/>
    </row>
    <row r="524" spans="1:6" ht="8.25" customHeight="1" x14ac:dyDescent="0.2">
      <c r="A524" s="312"/>
      <c r="B524" s="312"/>
      <c r="C524" s="312"/>
      <c r="D524" s="312"/>
      <c r="E524" s="312"/>
      <c r="F524" s="312"/>
    </row>
    <row r="525" spans="1:6" ht="12.75" customHeight="1" x14ac:dyDescent="0.2">
      <c r="A525" s="313" t="s">
        <v>316</v>
      </c>
      <c r="B525" s="314" t="s">
        <v>317</v>
      </c>
      <c r="C525" s="315" t="s">
        <v>318</v>
      </c>
      <c r="D525" s="316">
        <v>1.07</v>
      </c>
      <c r="E525" s="317">
        <v>1784.89</v>
      </c>
      <c r="F525" s="317">
        <v>1909.83</v>
      </c>
    </row>
    <row r="526" spans="1:6" ht="12.75" customHeight="1" x14ac:dyDescent="0.2">
      <c r="B526" s="314" t="s">
        <v>319</v>
      </c>
    </row>
    <row r="527" spans="1:6" ht="409.6" hidden="1" customHeight="1" x14ac:dyDescent="0.2"/>
    <row r="528" spans="1:6" ht="11.25" customHeight="1" x14ac:dyDescent="0.2">
      <c r="B528" s="310" t="s">
        <v>239</v>
      </c>
      <c r="C528" s="311"/>
      <c r="D528" s="311"/>
      <c r="E528" s="318"/>
      <c r="F528" s="319">
        <v>1909.83</v>
      </c>
    </row>
    <row r="529" spans="1:6" ht="6.75" customHeight="1" x14ac:dyDescent="0.2">
      <c r="A529" s="312"/>
      <c r="B529" s="312"/>
      <c r="C529" s="312"/>
      <c r="D529" s="312"/>
      <c r="E529" s="309"/>
      <c r="F529" s="309"/>
    </row>
    <row r="530" spans="1:6" ht="0.2" customHeight="1" x14ac:dyDescent="0.2"/>
    <row r="531" spans="1:6" ht="11.25" customHeight="1" x14ac:dyDescent="0.2">
      <c r="A531" s="320"/>
      <c r="B531" s="321" t="s">
        <v>240</v>
      </c>
      <c r="C531" s="322"/>
      <c r="D531" s="323"/>
      <c r="E531" s="324" t="s">
        <v>224</v>
      </c>
      <c r="F531" s="325">
        <v>7020.14</v>
      </c>
    </row>
    <row r="532" spans="1:6" ht="409.6" hidden="1" customHeight="1" x14ac:dyDescent="0.2"/>
    <row r="533" spans="1:6" ht="11.25" customHeight="1" x14ac:dyDescent="0.2">
      <c r="A533" s="320"/>
      <c r="B533" s="321" t="s">
        <v>241</v>
      </c>
      <c r="C533" s="322"/>
      <c r="D533" s="323"/>
      <c r="E533" s="324">
        <v>13</v>
      </c>
      <c r="F533" s="325">
        <v>912.62</v>
      </c>
    </row>
    <row r="534" spans="1:6" ht="409.6" hidden="1" customHeight="1" x14ac:dyDescent="0.2"/>
    <row r="535" spans="1:6" ht="11.25" customHeight="1" x14ac:dyDescent="0.2">
      <c r="A535" s="320"/>
      <c r="B535" s="321" t="s">
        <v>242</v>
      </c>
      <c r="C535" s="322"/>
      <c r="D535" s="323"/>
      <c r="E535" s="324" t="s">
        <v>224</v>
      </c>
      <c r="F535" s="325">
        <v>7932.76</v>
      </c>
    </row>
    <row r="536" spans="1:6" ht="409.6" hidden="1" customHeight="1" x14ac:dyDescent="0.2"/>
    <row r="537" spans="1:6" ht="11.25" customHeight="1" x14ac:dyDescent="0.2">
      <c r="A537" s="320"/>
      <c r="B537" s="321" t="s">
        <v>243</v>
      </c>
      <c r="C537" s="322"/>
      <c r="D537" s="323"/>
      <c r="E537" s="324">
        <v>1</v>
      </c>
      <c r="F537" s="325">
        <v>79.33</v>
      </c>
    </row>
    <row r="538" spans="1:6" ht="409.6" hidden="1" customHeight="1" x14ac:dyDescent="0.2"/>
    <row r="539" spans="1:6" ht="11.25" customHeight="1" x14ac:dyDescent="0.2">
      <c r="A539" s="320"/>
      <c r="B539" s="321" t="s">
        <v>242</v>
      </c>
      <c r="C539" s="322"/>
      <c r="D539" s="323"/>
      <c r="E539" s="324" t="s">
        <v>224</v>
      </c>
      <c r="F539" s="325">
        <v>8012.09</v>
      </c>
    </row>
    <row r="540" spans="1:6" ht="409.6" hidden="1" customHeight="1" x14ac:dyDescent="0.2"/>
    <row r="541" spans="1:6" ht="11.25" customHeight="1" x14ac:dyDescent="0.2">
      <c r="A541" s="320"/>
      <c r="B541" s="321" t="s">
        <v>244</v>
      </c>
      <c r="C541" s="322"/>
      <c r="D541" s="323"/>
      <c r="E541" s="324">
        <v>8</v>
      </c>
      <c r="F541" s="325">
        <v>640.97</v>
      </c>
    </row>
    <row r="542" spans="1:6" ht="409.6" hidden="1" customHeight="1" x14ac:dyDescent="0.2"/>
    <row r="543" spans="1:6" ht="12" customHeight="1" x14ac:dyDescent="0.2">
      <c r="C543" s="326" t="s">
        <v>245</v>
      </c>
      <c r="E543" s="327"/>
      <c r="F543" s="328">
        <v>8653.06</v>
      </c>
    </row>
    <row r="544" spans="1:6" ht="12.75" customHeight="1" x14ac:dyDescent="0.2">
      <c r="A544" s="329" t="s">
        <v>674</v>
      </c>
      <c r="B544" s="330"/>
      <c r="C544" s="330"/>
      <c r="D544" s="331"/>
      <c r="E544" s="330"/>
      <c r="F544" s="330"/>
    </row>
    <row r="545" spans="1:6" ht="6" customHeight="1" x14ac:dyDescent="0.25">
      <c r="F545" s="332"/>
    </row>
    <row r="546" spans="1:6" ht="188.85" customHeight="1" x14ac:dyDescent="0.2"/>
    <row r="547" spans="1:6" ht="6" customHeight="1" x14ac:dyDescent="0.2">
      <c r="A547" s="333"/>
      <c r="B547" s="334"/>
      <c r="C547" s="333"/>
      <c r="D547" s="335"/>
    </row>
    <row r="548" spans="1:6" ht="39" customHeight="1" x14ac:dyDescent="0.2">
      <c r="A548" s="368" t="s">
        <v>256</v>
      </c>
      <c r="B548" s="369"/>
      <c r="C548" s="336"/>
      <c r="D548" s="368" t="s">
        <v>257</v>
      </c>
      <c r="E548" s="369"/>
      <c r="F548" s="370"/>
    </row>
    <row r="549" spans="1:6" ht="6" customHeight="1" x14ac:dyDescent="0.2">
      <c r="A549" s="260"/>
      <c r="B549" s="261"/>
      <c r="C549" s="262"/>
      <c r="D549" s="263"/>
      <c r="E549" s="264"/>
      <c r="F549" s="265"/>
    </row>
    <row r="550" spans="1:6" ht="14.1" customHeight="1" x14ac:dyDescent="0.2">
      <c r="A550" s="365" t="s">
        <v>218</v>
      </c>
      <c r="B550" s="366"/>
      <c r="C550" s="367"/>
      <c r="D550" s="267" t="s">
        <v>219</v>
      </c>
      <c r="E550" s="268" t="s">
        <v>220</v>
      </c>
      <c r="F550" s="269"/>
    </row>
    <row r="551" spans="1:6" ht="12.75" customHeight="1" x14ac:dyDescent="0.2">
      <c r="A551" s="365"/>
      <c r="B551" s="366"/>
      <c r="C551" s="367"/>
      <c r="D551" s="267"/>
      <c r="E551" s="270" t="s">
        <v>224</v>
      </c>
      <c r="F551" s="269"/>
    </row>
    <row r="552" spans="1:6" ht="12.75" customHeight="1" x14ac:dyDescent="0.2">
      <c r="A552" s="271" t="s">
        <v>221</v>
      </c>
      <c r="B552" s="272"/>
      <c r="C552" s="272"/>
      <c r="D552" s="267" t="s">
        <v>222</v>
      </c>
      <c r="E552" s="273" t="s">
        <v>223</v>
      </c>
      <c r="F552" s="269"/>
    </row>
    <row r="553" spans="1:6" ht="12.75" customHeight="1" x14ac:dyDescent="0.2">
      <c r="A553" s="274" t="s">
        <v>224</v>
      </c>
      <c r="B553" s="275"/>
      <c r="C553" s="272"/>
      <c r="D553" s="267" t="s">
        <v>225</v>
      </c>
      <c r="E553" s="270">
        <v>10</v>
      </c>
      <c r="F553" s="269"/>
    </row>
    <row r="554" spans="1:6" ht="12.75" customHeight="1" x14ac:dyDescent="0.2">
      <c r="A554" s="276" t="s">
        <v>224</v>
      </c>
      <c r="B554" s="277"/>
      <c r="C554" s="278"/>
      <c r="D554" s="279"/>
      <c r="E554" s="280"/>
      <c r="F554" s="269"/>
    </row>
    <row r="555" spans="1:6" ht="6" customHeight="1" x14ac:dyDescent="0.2">
      <c r="A555" s="281"/>
      <c r="B555" s="282"/>
      <c r="C555" s="283"/>
      <c r="D555" s="284"/>
      <c r="E555" s="285"/>
      <c r="F555" s="286"/>
    </row>
    <row r="556" spans="1:6" ht="6" customHeight="1" x14ac:dyDescent="0.2">
      <c r="A556" s="287"/>
      <c r="B556" s="288"/>
      <c r="C556" s="289"/>
      <c r="D556" s="290"/>
      <c r="E556" s="291"/>
      <c r="F556" s="292"/>
    </row>
    <row r="557" spans="1:6" ht="12.75" customHeight="1" x14ac:dyDescent="0.2">
      <c r="A557" s="293" t="s">
        <v>226</v>
      </c>
      <c r="D557" s="294"/>
      <c r="E557" s="294"/>
      <c r="F557" s="294"/>
    </row>
    <row r="558" spans="1:6" ht="17.25" customHeight="1" x14ac:dyDescent="0.2">
      <c r="A558" s="295" t="s">
        <v>227</v>
      </c>
      <c r="B558" s="296"/>
      <c r="C558" s="297"/>
      <c r="D558" s="294"/>
      <c r="E558" s="294"/>
      <c r="F558" s="294"/>
    </row>
    <row r="559" spans="1:6" ht="12.75" customHeight="1" x14ac:dyDescent="0.2">
      <c r="A559" s="295" t="s">
        <v>228</v>
      </c>
      <c r="B559" s="296"/>
      <c r="C559" s="297"/>
      <c r="D559" s="294"/>
      <c r="E559" s="294"/>
      <c r="F559" s="294"/>
    </row>
    <row r="560" spans="1:6" ht="12.75" customHeight="1" x14ac:dyDescent="0.2">
      <c r="A560" s="295" t="s">
        <v>224</v>
      </c>
      <c r="B560" s="296"/>
      <c r="C560" s="297"/>
      <c r="D560" s="294"/>
      <c r="E560" s="294"/>
      <c r="F560" s="294"/>
    </row>
    <row r="561" spans="1:6" ht="12.75" customHeight="1" x14ac:dyDescent="0.2">
      <c r="A561" s="298" t="s">
        <v>229</v>
      </c>
      <c r="B561" s="299"/>
      <c r="C561" s="299"/>
      <c r="D561" s="299"/>
      <c r="E561" s="299"/>
      <c r="F561" s="299"/>
    </row>
    <row r="562" spans="1:6" ht="6" customHeight="1" x14ac:dyDescent="0.2">
      <c r="E562" s="300"/>
    </row>
    <row r="563" spans="1:6" ht="12.75" customHeight="1" x14ac:dyDescent="0.2">
      <c r="A563" s="301" t="s">
        <v>668</v>
      </c>
      <c r="B563" s="302" t="s">
        <v>320</v>
      </c>
      <c r="C563" s="294"/>
      <c r="D563" s="294"/>
      <c r="E563" s="297"/>
      <c r="F563" s="303" t="s">
        <v>196</v>
      </c>
    </row>
    <row r="564" spans="1:6" ht="6" customHeight="1" x14ac:dyDescent="0.2">
      <c r="E564" s="300"/>
    </row>
    <row r="565" spans="1:6" ht="6" customHeight="1" x14ac:dyDescent="0.2">
      <c r="E565" s="300"/>
    </row>
    <row r="566" spans="1:6" ht="12.75" customHeight="1" x14ac:dyDescent="0.2">
      <c r="A566" s="304" t="s">
        <v>231</v>
      </c>
      <c r="B566" s="304" t="s">
        <v>163</v>
      </c>
      <c r="C566" s="305" t="s">
        <v>232</v>
      </c>
      <c r="D566" s="306" t="s">
        <v>165</v>
      </c>
      <c r="E566" s="307" t="s">
        <v>233</v>
      </c>
      <c r="F566" s="308" t="s">
        <v>234</v>
      </c>
    </row>
    <row r="567" spans="1:6" ht="6" customHeight="1" x14ac:dyDescent="0.2">
      <c r="A567" s="309"/>
      <c r="B567" s="309"/>
      <c r="C567" s="309"/>
      <c r="D567" s="309"/>
      <c r="E567" s="309"/>
      <c r="F567" s="309"/>
    </row>
    <row r="568" spans="1:6" ht="12.75" customHeight="1" x14ac:dyDescent="0.2">
      <c r="A568" s="292"/>
      <c r="B568" s="310" t="s">
        <v>290</v>
      </c>
      <c r="C568" s="311"/>
      <c r="D568" s="311"/>
      <c r="E568" s="311"/>
      <c r="F568" s="311"/>
    </row>
    <row r="569" spans="1:6" ht="8.25" customHeight="1" x14ac:dyDescent="0.2">
      <c r="A569" s="312"/>
      <c r="B569" s="312"/>
      <c r="C569" s="312"/>
      <c r="D569" s="312"/>
      <c r="E569" s="312"/>
      <c r="F569" s="312"/>
    </row>
    <row r="570" spans="1:6" ht="12.75" customHeight="1" x14ac:dyDescent="0.2">
      <c r="A570" s="313" t="s">
        <v>16</v>
      </c>
      <c r="B570" s="314" t="s">
        <v>18</v>
      </c>
      <c r="C570" s="315" t="s">
        <v>10</v>
      </c>
      <c r="D570" s="316">
        <v>413.4</v>
      </c>
      <c r="E570" s="317">
        <v>4.0199999999999996</v>
      </c>
      <c r="F570" s="317">
        <v>1661.87</v>
      </c>
    </row>
    <row r="571" spans="1:6" ht="409.6" hidden="1" customHeight="1" x14ac:dyDescent="0.2"/>
    <row r="572" spans="1:6" ht="12.75" customHeight="1" x14ac:dyDescent="0.2">
      <c r="A572" s="313" t="s">
        <v>658</v>
      </c>
      <c r="B572" s="314" t="s">
        <v>659</v>
      </c>
      <c r="C572" s="315" t="s">
        <v>7</v>
      </c>
      <c r="D572" s="316">
        <v>2</v>
      </c>
      <c r="E572" s="317">
        <v>35.950000000000003</v>
      </c>
      <c r="F572" s="317">
        <v>71.900000000000006</v>
      </c>
    </row>
    <row r="573" spans="1:6" ht="409.6" hidden="1" customHeight="1" x14ac:dyDescent="0.2"/>
    <row r="574" spans="1:6" ht="12.75" customHeight="1" x14ac:dyDescent="0.2">
      <c r="A574" s="313" t="s">
        <v>660</v>
      </c>
      <c r="B574" s="314" t="s">
        <v>661</v>
      </c>
      <c r="C574" s="315" t="s">
        <v>7</v>
      </c>
      <c r="D574" s="316">
        <v>1</v>
      </c>
      <c r="E574" s="317">
        <v>38.44</v>
      </c>
      <c r="F574" s="317">
        <v>38.44</v>
      </c>
    </row>
    <row r="575" spans="1:6" ht="409.6" hidden="1" customHeight="1" x14ac:dyDescent="0.2"/>
    <row r="576" spans="1:6" ht="11.25" customHeight="1" x14ac:dyDescent="0.2">
      <c r="B576" s="310" t="s">
        <v>291</v>
      </c>
      <c r="C576" s="311"/>
      <c r="D576" s="311"/>
      <c r="E576" s="318"/>
      <c r="F576" s="319">
        <v>1772.21</v>
      </c>
    </row>
    <row r="577" spans="1:6" ht="6.75" customHeight="1" x14ac:dyDescent="0.2">
      <c r="A577" s="312"/>
      <c r="B577" s="312"/>
      <c r="C577" s="312"/>
      <c r="D577" s="312"/>
      <c r="E577" s="309"/>
      <c r="F577" s="309"/>
    </row>
    <row r="578" spans="1:6" ht="0.2" customHeight="1" x14ac:dyDescent="0.2"/>
    <row r="579" spans="1:6" ht="12.75" customHeight="1" x14ac:dyDescent="0.2">
      <c r="A579" s="292"/>
      <c r="B579" s="310" t="s">
        <v>235</v>
      </c>
      <c r="C579" s="311"/>
      <c r="D579" s="311"/>
      <c r="E579" s="311"/>
      <c r="F579" s="311"/>
    </row>
    <row r="580" spans="1:6" ht="8.25" customHeight="1" x14ac:dyDescent="0.2">
      <c r="A580" s="312"/>
      <c r="B580" s="312"/>
      <c r="C580" s="312"/>
      <c r="D580" s="312"/>
      <c r="E580" s="312"/>
      <c r="F580" s="312"/>
    </row>
    <row r="581" spans="1:6" ht="12.75" customHeight="1" x14ac:dyDescent="0.2">
      <c r="A581" s="313" t="s">
        <v>321</v>
      </c>
      <c r="B581" s="314" t="s">
        <v>322</v>
      </c>
      <c r="C581" s="315" t="s">
        <v>318</v>
      </c>
      <c r="D581" s="316">
        <v>1.1000000000000001</v>
      </c>
      <c r="E581" s="317">
        <v>2079.5700000000002</v>
      </c>
      <c r="F581" s="317">
        <v>2287.5300000000002</v>
      </c>
    </row>
    <row r="582" spans="1:6" ht="12.75" customHeight="1" x14ac:dyDescent="0.2">
      <c r="B582" s="314" t="s">
        <v>323</v>
      </c>
    </row>
    <row r="583" spans="1:6" ht="409.6" hidden="1" customHeight="1" x14ac:dyDescent="0.2"/>
    <row r="584" spans="1:6" ht="11.25" customHeight="1" x14ac:dyDescent="0.2">
      <c r="B584" s="310" t="s">
        <v>239</v>
      </c>
      <c r="C584" s="311"/>
      <c r="D584" s="311"/>
      <c r="E584" s="318"/>
      <c r="F584" s="319">
        <v>2287.5300000000002</v>
      </c>
    </row>
    <row r="585" spans="1:6" ht="6.75" customHeight="1" x14ac:dyDescent="0.2">
      <c r="A585" s="312"/>
      <c r="B585" s="312"/>
      <c r="C585" s="312"/>
      <c r="D585" s="312"/>
      <c r="E585" s="309"/>
      <c r="F585" s="309"/>
    </row>
    <row r="586" spans="1:6" ht="0.2" customHeight="1" x14ac:dyDescent="0.2"/>
    <row r="587" spans="1:6" ht="11.25" customHeight="1" x14ac:dyDescent="0.2">
      <c r="A587" s="320"/>
      <c r="B587" s="321" t="s">
        <v>240</v>
      </c>
      <c r="C587" s="322"/>
      <c r="D587" s="323"/>
      <c r="E587" s="324" t="s">
        <v>224</v>
      </c>
      <c r="F587" s="325">
        <v>4059.74</v>
      </c>
    </row>
    <row r="588" spans="1:6" ht="409.6" hidden="1" customHeight="1" x14ac:dyDescent="0.2"/>
    <row r="589" spans="1:6" ht="11.25" customHeight="1" x14ac:dyDescent="0.2">
      <c r="A589" s="320"/>
      <c r="B589" s="321" t="s">
        <v>241</v>
      </c>
      <c r="C589" s="322"/>
      <c r="D589" s="323"/>
      <c r="E589" s="324">
        <v>13</v>
      </c>
      <c r="F589" s="325">
        <v>527.77</v>
      </c>
    </row>
    <row r="590" spans="1:6" ht="409.6" hidden="1" customHeight="1" x14ac:dyDescent="0.2"/>
    <row r="591" spans="1:6" ht="11.25" customHeight="1" x14ac:dyDescent="0.2">
      <c r="A591" s="320"/>
      <c r="B591" s="321" t="s">
        <v>242</v>
      </c>
      <c r="C591" s="322"/>
      <c r="D591" s="323"/>
      <c r="E591" s="324" t="s">
        <v>224</v>
      </c>
      <c r="F591" s="325">
        <v>4587.51</v>
      </c>
    </row>
    <row r="592" spans="1:6" ht="409.6" hidden="1" customHeight="1" x14ac:dyDescent="0.2"/>
    <row r="593" spans="1:6" ht="11.25" customHeight="1" x14ac:dyDescent="0.2">
      <c r="A593" s="320"/>
      <c r="B593" s="321" t="s">
        <v>243</v>
      </c>
      <c r="C593" s="322"/>
      <c r="D593" s="323"/>
      <c r="E593" s="324">
        <v>1</v>
      </c>
      <c r="F593" s="325">
        <v>45.88</v>
      </c>
    </row>
    <row r="594" spans="1:6" ht="409.6" hidden="1" customHeight="1" x14ac:dyDescent="0.2"/>
    <row r="595" spans="1:6" ht="11.25" customHeight="1" x14ac:dyDescent="0.2">
      <c r="A595" s="320"/>
      <c r="B595" s="321" t="s">
        <v>242</v>
      </c>
      <c r="C595" s="322"/>
      <c r="D595" s="323"/>
      <c r="E595" s="324" t="s">
        <v>224</v>
      </c>
      <c r="F595" s="325">
        <v>4633.3900000000003</v>
      </c>
    </row>
    <row r="596" spans="1:6" ht="409.6" hidden="1" customHeight="1" x14ac:dyDescent="0.2"/>
    <row r="597" spans="1:6" ht="11.25" customHeight="1" x14ac:dyDescent="0.2">
      <c r="A597" s="320"/>
      <c r="B597" s="321" t="s">
        <v>244</v>
      </c>
      <c r="C597" s="322"/>
      <c r="D597" s="323"/>
      <c r="E597" s="324">
        <v>8</v>
      </c>
      <c r="F597" s="325">
        <v>370.67</v>
      </c>
    </row>
    <row r="598" spans="1:6" ht="409.6" hidden="1" customHeight="1" x14ac:dyDescent="0.2"/>
    <row r="599" spans="1:6" ht="12" customHeight="1" x14ac:dyDescent="0.2">
      <c r="C599" s="326" t="s">
        <v>245</v>
      </c>
      <c r="E599" s="327"/>
      <c r="F599" s="328">
        <v>5004.0600000000004</v>
      </c>
    </row>
    <row r="600" spans="1:6" ht="12.75" customHeight="1" x14ac:dyDescent="0.2">
      <c r="A600" s="329" t="s">
        <v>673</v>
      </c>
      <c r="B600" s="330"/>
      <c r="C600" s="330"/>
      <c r="D600" s="331"/>
      <c r="E600" s="330"/>
      <c r="F600" s="330"/>
    </row>
    <row r="601" spans="1:6" ht="6" customHeight="1" x14ac:dyDescent="0.25">
      <c r="F601" s="332"/>
    </row>
    <row r="602" spans="1:6" ht="240" customHeight="1" x14ac:dyDescent="0.2"/>
    <row r="603" spans="1:6" ht="6" customHeight="1" x14ac:dyDescent="0.2">
      <c r="A603" s="333"/>
      <c r="B603" s="334"/>
      <c r="C603" s="333"/>
      <c r="D603" s="335"/>
    </row>
    <row r="604" spans="1:6" ht="39" customHeight="1" x14ac:dyDescent="0.2">
      <c r="A604" s="368" t="s">
        <v>256</v>
      </c>
      <c r="B604" s="369"/>
      <c r="C604" s="336"/>
      <c r="D604" s="368" t="s">
        <v>257</v>
      </c>
      <c r="E604" s="369"/>
      <c r="F604" s="370"/>
    </row>
    <row r="605" spans="1:6" ht="6" customHeight="1" x14ac:dyDescent="0.2">
      <c r="A605" s="260"/>
      <c r="B605" s="261"/>
      <c r="C605" s="262"/>
      <c r="D605" s="263"/>
      <c r="E605" s="264"/>
      <c r="F605" s="265"/>
    </row>
    <row r="606" spans="1:6" ht="14.1" customHeight="1" x14ac:dyDescent="0.2">
      <c r="A606" s="365" t="s">
        <v>218</v>
      </c>
      <c r="B606" s="366"/>
      <c r="C606" s="367"/>
      <c r="D606" s="267" t="s">
        <v>219</v>
      </c>
      <c r="E606" s="268" t="s">
        <v>220</v>
      </c>
      <c r="F606" s="269"/>
    </row>
    <row r="607" spans="1:6" ht="12.75" customHeight="1" x14ac:dyDescent="0.2">
      <c r="A607" s="365"/>
      <c r="B607" s="366"/>
      <c r="C607" s="367"/>
      <c r="D607" s="267"/>
      <c r="E607" s="270" t="s">
        <v>224</v>
      </c>
      <c r="F607" s="269"/>
    </row>
    <row r="608" spans="1:6" ht="12.75" customHeight="1" x14ac:dyDescent="0.2">
      <c r="A608" s="271" t="s">
        <v>221</v>
      </c>
      <c r="B608" s="272"/>
      <c r="C608" s="272"/>
      <c r="D608" s="267" t="s">
        <v>222</v>
      </c>
      <c r="E608" s="273" t="s">
        <v>223</v>
      </c>
      <c r="F608" s="269"/>
    </row>
    <row r="609" spans="1:6" ht="12.75" customHeight="1" x14ac:dyDescent="0.2">
      <c r="A609" s="274" t="s">
        <v>224</v>
      </c>
      <c r="B609" s="275"/>
      <c r="C609" s="272"/>
      <c r="D609" s="267" t="s">
        <v>225</v>
      </c>
      <c r="E609" s="270">
        <v>11</v>
      </c>
      <c r="F609" s="269"/>
    </row>
    <row r="610" spans="1:6" ht="12.75" customHeight="1" x14ac:dyDescent="0.2">
      <c r="A610" s="276" t="s">
        <v>224</v>
      </c>
      <c r="B610" s="277"/>
      <c r="C610" s="278"/>
      <c r="D610" s="279"/>
      <c r="E610" s="280"/>
      <c r="F610" s="269"/>
    </row>
    <row r="611" spans="1:6" ht="6" customHeight="1" x14ac:dyDescent="0.2">
      <c r="A611" s="281"/>
      <c r="B611" s="282"/>
      <c r="C611" s="283"/>
      <c r="D611" s="284"/>
      <c r="E611" s="285"/>
      <c r="F611" s="286"/>
    </row>
    <row r="612" spans="1:6" ht="6" customHeight="1" x14ac:dyDescent="0.2">
      <c r="A612" s="287"/>
      <c r="B612" s="288"/>
      <c r="C612" s="289"/>
      <c r="D612" s="290"/>
      <c r="E612" s="291"/>
      <c r="F612" s="292"/>
    </row>
    <row r="613" spans="1:6" ht="12.75" customHeight="1" x14ac:dyDescent="0.2">
      <c r="A613" s="293" t="s">
        <v>226</v>
      </c>
      <c r="D613" s="294"/>
      <c r="E613" s="294"/>
      <c r="F613" s="294"/>
    </row>
    <row r="614" spans="1:6" ht="17.25" customHeight="1" x14ac:dyDescent="0.2">
      <c r="A614" s="295" t="s">
        <v>227</v>
      </c>
      <c r="B614" s="296"/>
      <c r="C614" s="297"/>
      <c r="D614" s="294"/>
      <c r="E614" s="294"/>
      <c r="F614" s="294"/>
    </row>
    <row r="615" spans="1:6" ht="12.75" customHeight="1" x14ac:dyDescent="0.2">
      <c r="A615" s="295" t="s">
        <v>228</v>
      </c>
      <c r="B615" s="296"/>
      <c r="C615" s="297"/>
      <c r="D615" s="294"/>
      <c r="E615" s="294"/>
      <c r="F615" s="294"/>
    </row>
    <row r="616" spans="1:6" ht="12.75" customHeight="1" x14ac:dyDescent="0.2">
      <c r="A616" s="295" t="s">
        <v>224</v>
      </c>
      <c r="B616" s="296"/>
      <c r="C616" s="297"/>
      <c r="D616" s="294"/>
      <c r="E616" s="294"/>
      <c r="F616" s="294"/>
    </row>
    <row r="617" spans="1:6" ht="12.75" customHeight="1" x14ac:dyDescent="0.2">
      <c r="A617" s="298" t="s">
        <v>229</v>
      </c>
      <c r="B617" s="299"/>
      <c r="C617" s="299"/>
      <c r="D617" s="299"/>
      <c r="E617" s="299"/>
      <c r="F617" s="299"/>
    </row>
    <row r="618" spans="1:6" ht="6" customHeight="1" x14ac:dyDescent="0.2">
      <c r="E618" s="300"/>
    </row>
    <row r="619" spans="1:6" ht="12.75" customHeight="1" x14ac:dyDescent="0.2">
      <c r="A619" s="301" t="s">
        <v>696</v>
      </c>
      <c r="B619" s="302" t="s">
        <v>700</v>
      </c>
      <c r="C619" s="294"/>
      <c r="D619" s="294"/>
      <c r="E619" s="297"/>
      <c r="F619" s="303" t="s">
        <v>200</v>
      </c>
    </row>
    <row r="620" spans="1:6" ht="6" customHeight="1" x14ac:dyDescent="0.2">
      <c r="E620" s="300"/>
    </row>
    <row r="621" spans="1:6" ht="6" customHeight="1" x14ac:dyDescent="0.2">
      <c r="E621" s="300"/>
    </row>
    <row r="622" spans="1:6" ht="12.75" customHeight="1" x14ac:dyDescent="0.2">
      <c r="A622" s="304" t="s">
        <v>231</v>
      </c>
      <c r="B622" s="304" t="s">
        <v>163</v>
      </c>
      <c r="C622" s="305" t="s">
        <v>232</v>
      </c>
      <c r="D622" s="306" t="s">
        <v>165</v>
      </c>
      <c r="E622" s="307" t="s">
        <v>233</v>
      </c>
      <c r="F622" s="308" t="s">
        <v>234</v>
      </c>
    </row>
    <row r="623" spans="1:6" ht="6" customHeight="1" x14ac:dyDescent="0.2">
      <c r="A623" s="309"/>
      <c r="B623" s="309"/>
      <c r="C623" s="309"/>
      <c r="D623" s="309"/>
      <c r="E623" s="309"/>
      <c r="F623" s="309"/>
    </row>
    <row r="624" spans="1:6" ht="12.75" customHeight="1" x14ac:dyDescent="0.2">
      <c r="A624" s="292"/>
      <c r="B624" s="310" t="s">
        <v>290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607</v>
      </c>
      <c r="B626" s="314" t="s">
        <v>608</v>
      </c>
      <c r="C626" s="315" t="s">
        <v>10</v>
      </c>
      <c r="D626" s="316">
        <v>8853.1200000000008</v>
      </c>
      <c r="E626" s="317">
        <v>5.7</v>
      </c>
      <c r="F626" s="317">
        <v>50462.78</v>
      </c>
    </row>
    <row r="627" spans="1:6" ht="409.6" hidden="1" customHeight="1" x14ac:dyDescent="0.2"/>
    <row r="628" spans="1:6" ht="12.75" customHeight="1" x14ac:dyDescent="0.2">
      <c r="A628" s="313" t="s">
        <v>627</v>
      </c>
      <c r="B628" s="314" t="s">
        <v>324</v>
      </c>
      <c r="C628" s="315" t="s">
        <v>7</v>
      </c>
      <c r="D628" s="316">
        <v>24</v>
      </c>
      <c r="E628" s="317">
        <v>36.83</v>
      </c>
      <c r="F628" s="317">
        <v>883.92</v>
      </c>
    </row>
    <row r="629" spans="1:6" ht="12.75" customHeight="1" x14ac:dyDescent="0.2">
      <c r="B629" s="314" t="s">
        <v>699</v>
      </c>
    </row>
    <row r="630" spans="1:6" ht="409.6" hidden="1" customHeight="1" x14ac:dyDescent="0.2"/>
    <row r="631" spans="1:6" ht="11.25" customHeight="1" x14ac:dyDescent="0.2">
      <c r="B631" s="310" t="s">
        <v>291</v>
      </c>
      <c r="C631" s="311"/>
      <c r="D631" s="311"/>
      <c r="E631" s="318"/>
      <c r="F631" s="319">
        <v>51346.7</v>
      </c>
    </row>
    <row r="632" spans="1:6" ht="6.75" customHeight="1" x14ac:dyDescent="0.2">
      <c r="A632" s="312"/>
      <c r="B632" s="312"/>
      <c r="C632" s="312"/>
      <c r="D632" s="312"/>
      <c r="E632" s="309"/>
      <c r="F632" s="309"/>
    </row>
    <row r="633" spans="1:6" ht="0.2" customHeight="1" x14ac:dyDescent="0.2"/>
    <row r="634" spans="1:6" ht="12.75" customHeight="1" x14ac:dyDescent="0.2">
      <c r="A634" s="292"/>
      <c r="B634" s="310" t="s">
        <v>235</v>
      </c>
      <c r="C634" s="311"/>
      <c r="D634" s="311"/>
      <c r="E634" s="311"/>
      <c r="F634" s="311"/>
    </row>
    <row r="635" spans="1:6" ht="8.25" customHeight="1" x14ac:dyDescent="0.2">
      <c r="A635" s="312"/>
      <c r="B635" s="312"/>
      <c r="C635" s="312"/>
      <c r="D635" s="312"/>
      <c r="E635" s="312"/>
      <c r="F635" s="312"/>
    </row>
    <row r="636" spans="1:6" ht="12.75" customHeight="1" x14ac:dyDescent="0.2">
      <c r="A636" s="313" t="s">
        <v>442</v>
      </c>
      <c r="B636" s="314" t="s">
        <v>326</v>
      </c>
      <c r="C636" s="315" t="s">
        <v>318</v>
      </c>
      <c r="D636" s="316">
        <v>6.36</v>
      </c>
      <c r="E636" s="317">
        <v>5109.1899999999996</v>
      </c>
      <c r="F636" s="317">
        <v>32494.45</v>
      </c>
    </row>
    <row r="637" spans="1:6" ht="12.75" customHeight="1" x14ac:dyDescent="0.2">
      <c r="B637" s="314" t="s">
        <v>443</v>
      </c>
    </row>
    <row r="638" spans="1:6" ht="409.6" hidden="1" customHeight="1" x14ac:dyDescent="0.2"/>
    <row r="639" spans="1:6" ht="11.25" customHeight="1" x14ac:dyDescent="0.2">
      <c r="B639" s="310" t="s">
        <v>239</v>
      </c>
      <c r="C639" s="311"/>
      <c r="D639" s="311"/>
      <c r="E639" s="318"/>
      <c r="F639" s="319">
        <v>32494.45</v>
      </c>
    </row>
    <row r="640" spans="1:6" ht="6.75" customHeight="1" x14ac:dyDescent="0.2">
      <c r="A640" s="312"/>
      <c r="B640" s="312"/>
      <c r="C640" s="312"/>
      <c r="D640" s="312"/>
      <c r="E640" s="309"/>
      <c r="F640" s="309"/>
    </row>
    <row r="641" spans="1:6" ht="0.2" customHeight="1" x14ac:dyDescent="0.2"/>
    <row r="642" spans="1:6" ht="11.25" customHeight="1" x14ac:dyDescent="0.2">
      <c r="A642" s="320"/>
      <c r="B642" s="321" t="s">
        <v>240</v>
      </c>
      <c r="C642" s="322"/>
      <c r="D642" s="323"/>
      <c r="E642" s="324" t="s">
        <v>224</v>
      </c>
      <c r="F642" s="325">
        <v>83841.149999999994</v>
      </c>
    </row>
    <row r="643" spans="1:6" ht="409.6" hidden="1" customHeight="1" x14ac:dyDescent="0.2"/>
    <row r="644" spans="1:6" ht="11.25" customHeight="1" x14ac:dyDescent="0.2">
      <c r="A644" s="320"/>
      <c r="B644" s="321" t="s">
        <v>241</v>
      </c>
      <c r="C644" s="322"/>
      <c r="D644" s="323"/>
      <c r="E644" s="324">
        <v>13</v>
      </c>
      <c r="F644" s="325">
        <v>10899.35</v>
      </c>
    </row>
    <row r="645" spans="1:6" ht="409.6" hidden="1" customHeight="1" x14ac:dyDescent="0.2"/>
    <row r="646" spans="1:6" ht="11.25" customHeight="1" x14ac:dyDescent="0.2">
      <c r="A646" s="320"/>
      <c r="B646" s="321" t="s">
        <v>242</v>
      </c>
      <c r="C646" s="322"/>
      <c r="D646" s="323"/>
      <c r="E646" s="324" t="s">
        <v>224</v>
      </c>
      <c r="F646" s="325">
        <v>94740.5</v>
      </c>
    </row>
    <row r="647" spans="1:6" ht="409.6" hidden="1" customHeight="1" x14ac:dyDescent="0.2"/>
    <row r="648" spans="1:6" ht="11.25" customHeight="1" x14ac:dyDescent="0.2">
      <c r="A648" s="320"/>
      <c r="B648" s="321" t="s">
        <v>243</v>
      </c>
      <c r="C648" s="322"/>
      <c r="D648" s="323"/>
      <c r="E648" s="324">
        <v>1</v>
      </c>
      <c r="F648" s="325">
        <v>947.41</v>
      </c>
    </row>
    <row r="649" spans="1:6" ht="409.6" hidden="1" customHeight="1" x14ac:dyDescent="0.2"/>
    <row r="650" spans="1:6" ht="11.25" customHeight="1" x14ac:dyDescent="0.2">
      <c r="A650" s="320"/>
      <c r="B650" s="321" t="s">
        <v>242</v>
      </c>
      <c r="C650" s="322"/>
      <c r="D650" s="323"/>
      <c r="E650" s="324" t="s">
        <v>224</v>
      </c>
      <c r="F650" s="325">
        <v>95687.91</v>
      </c>
    </row>
    <row r="651" spans="1:6" ht="409.6" hidden="1" customHeight="1" x14ac:dyDescent="0.2"/>
    <row r="652" spans="1:6" ht="11.25" customHeight="1" x14ac:dyDescent="0.2">
      <c r="A652" s="320"/>
      <c r="B652" s="321" t="s">
        <v>244</v>
      </c>
      <c r="C652" s="322"/>
      <c r="D652" s="323"/>
      <c r="E652" s="324">
        <v>8</v>
      </c>
      <c r="F652" s="325">
        <v>7655.03</v>
      </c>
    </row>
    <row r="653" spans="1:6" ht="409.6" hidden="1" customHeight="1" x14ac:dyDescent="0.2"/>
    <row r="654" spans="1:6" ht="12" customHeight="1" x14ac:dyDescent="0.2">
      <c r="C654" s="326" t="s">
        <v>245</v>
      </c>
      <c r="E654" s="327"/>
      <c r="F654" s="328">
        <v>103342.94</v>
      </c>
    </row>
    <row r="655" spans="1:6" ht="12.75" customHeight="1" x14ac:dyDescent="0.2">
      <c r="A655" s="329" t="s">
        <v>698</v>
      </c>
      <c r="B655" s="330"/>
      <c r="C655" s="330"/>
      <c r="D655" s="331"/>
      <c r="E655" s="330"/>
      <c r="F655" s="330"/>
    </row>
    <row r="656" spans="1:6" ht="6" customHeight="1" x14ac:dyDescent="0.25">
      <c r="F656" s="332"/>
    </row>
    <row r="657" spans="1:6" ht="240" customHeight="1" x14ac:dyDescent="0.2"/>
    <row r="658" spans="1:6" ht="6" customHeight="1" x14ac:dyDescent="0.2">
      <c r="A658" s="333"/>
      <c r="B658" s="334"/>
      <c r="C658" s="333"/>
      <c r="D658" s="335"/>
    </row>
    <row r="659" spans="1:6" ht="39" customHeight="1" x14ac:dyDescent="0.2">
      <c r="A659" s="368" t="s">
        <v>256</v>
      </c>
      <c r="B659" s="369"/>
      <c r="C659" s="336"/>
      <c r="D659" s="368" t="s">
        <v>257</v>
      </c>
      <c r="E659" s="369"/>
      <c r="F659" s="370"/>
    </row>
  </sheetData>
  <mergeCells count="33">
    <mergeCell ref="A94:B94"/>
    <mergeCell ref="D94:F94"/>
    <mergeCell ref="A96:C97"/>
    <mergeCell ref="A165:B165"/>
    <mergeCell ref="D165:F165"/>
    <mergeCell ref="A2:C3"/>
    <mergeCell ref="A44:B44"/>
    <mergeCell ref="D44:F44"/>
    <mergeCell ref="A46:C47"/>
    <mergeCell ref="A284:B284"/>
    <mergeCell ref="D284:F284"/>
    <mergeCell ref="A286:C287"/>
    <mergeCell ref="A346:B346"/>
    <mergeCell ref="D346:F346"/>
    <mergeCell ref="A167:C168"/>
    <mergeCell ref="A236:B236"/>
    <mergeCell ref="D236:F236"/>
    <mergeCell ref="A238:C239"/>
    <mergeCell ref="A486:B486"/>
    <mergeCell ref="D486:F486"/>
    <mergeCell ref="A488:C489"/>
    <mergeCell ref="A548:B548"/>
    <mergeCell ref="D548:F548"/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1.B.4</v>
      </c>
      <c r="B6" s="360"/>
      <c r="C6" s="361"/>
      <c r="D6" s="10" t="str">
        <f>+PRESUTO!D6</f>
        <v xml:space="preserve">   115 kV - 2C - 1km - ACAR 500,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452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451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638</v>
      </c>
      <c r="H12" s="3" t="s">
        <v>639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329</v>
      </c>
      <c r="C14" s="24" t="s">
        <v>353</v>
      </c>
      <c r="D14" s="24" t="s">
        <v>354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332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329</v>
      </c>
      <c r="C21" s="24" t="s">
        <v>435</v>
      </c>
      <c r="D21" s="24" t="s">
        <v>436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332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329</v>
      </c>
      <c r="C28" s="24" t="s">
        <v>333</v>
      </c>
      <c r="D28" s="24" t="s">
        <v>334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332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329</v>
      </c>
      <c r="C35" s="24" t="s">
        <v>338</v>
      </c>
      <c r="D35" s="24" t="s">
        <v>453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454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332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329</v>
      </c>
      <c r="C44" s="24" t="s">
        <v>422</v>
      </c>
      <c r="D44" s="24" t="s">
        <v>455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454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332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329</v>
      </c>
      <c r="C53" s="24" t="s">
        <v>414</v>
      </c>
      <c r="D53" s="24" t="s">
        <v>415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332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329</v>
      </c>
      <c r="C61" s="24" t="s">
        <v>398</v>
      </c>
      <c r="D61" s="24" t="s">
        <v>399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332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329</v>
      </c>
      <c r="C69" s="24" t="s">
        <v>293</v>
      </c>
      <c r="D69" s="24" t="s">
        <v>449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450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332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329</v>
      </c>
      <c r="C78" s="24" t="s">
        <v>307</v>
      </c>
      <c r="D78" s="24" t="s">
        <v>456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457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332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329</v>
      </c>
      <c r="C87" s="24" t="s">
        <v>330</v>
      </c>
      <c r="D87" s="24" t="s">
        <v>331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332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329</v>
      </c>
      <c r="C95" s="24" t="s">
        <v>447</v>
      </c>
      <c r="D95" s="24" t="s">
        <v>448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332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329</v>
      </c>
      <c r="C103" s="24" t="s">
        <v>433</v>
      </c>
      <c r="D103" s="24" t="s">
        <v>434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332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329</v>
      </c>
      <c r="C111" s="24" t="s">
        <v>351</v>
      </c>
      <c r="D111" s="24" t="s">
        <v>352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332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1.B.4</v>
      </c>
      <c r="B6" s="360"/>
      <c r="C6" s="361"/>
      <c r="D6" s="10" t="str">
        <f>+'Cuadrillas M de O'!D6</f>
        <v xml:space="preserve">   115 kV - 2C - 1km - ACAR 500,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328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9" ht="43.5" customHeight="1" thickTop="1" thickBot="1" x14ac:dyDescent="0.3">
      <c r="A11" s="1"/>
      <c r="B11" s="2" t="s">
        <v>451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638</v>
      </c>
      <c r="H11" s="3" t="s">
        <v>639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329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329</v>
      </c>
      <c r="C17" s="213" t="s">
        <v>330</v>
      </c>
      <c r="D17" s="214" t="s">
        <v>331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332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329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329</v>
      </c>
      <c r="C21" s="222" t="s">
        <v>333</v>
      </c>
      <c r="D21" s="214" t="s">
        <v>334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335</v>
      </c>
      <c r="C22" s="213" t="s">
        <v>336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335</v>
      </c>
      <c r="C23" s="213" t="s">
        <v>337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332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329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329</v>
      </c>
      <c r="C28" s="213" t="s">
        <v>338</v>
      </c>
      <c r="D28" s="214" t="s">
        <v>339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335</v>
      </c>
      <c r="C29" s="213" t="s">
        <v>337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335</v>
      </c>
      <c r="C30" s="213" t="s">
        <v>340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335</v>
      </c>
      <c r="C31" s="213" t="s">
        <v>341</v>
      </c>
      <c r="D31" s="214" t="s">
        <v>342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335</v>
      </c>
      <c r="C32" s="213" t="s">
        <v>343</v>
      </c>
      <c r="D32" s="214" t="s">
        <v>344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345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335</v>
      </c>
      <c r="C34" s="213" t="s">
        <v>346</v>
      </c>
      <c r="D34" s="214" t="s">
        <v>347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332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329</v>
      </c>
      <c r="C37" s="213" t="s">
        <v>348</v>
      </c>
      <c r="D37" s="214" t="s">
        <v>349</v>
      </c>
      <c r="E37" s="215" t="s">
        <v>350</v>
      </c>
      <c r="F37" s="218"/>
      <c r="G37" s="219"/>
      <c r="H37" s="220"/>
      <c r="I37" s="4"/>
    </row>
    <row r="38" spans="1:9" x14ac:dyDescent="0.25">
      <c r="A38" s="21"/>
      <c r="B38" s="213" t="s">
        <v>329</v>
      </c>
      <c r="C38" s="213" t="s">
        <v>351</v>
      </c>
      <c r="D38" s="214" t="s">
        <v>352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329</v>
      </c>
      <c r="C39" s="213" t="s">
        <v>353</v>
      </c>
      <c r="D39" s="214" t="s">
        <v>354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335</v>
      </c>
      <c r="C40" s="213" t="s">
        <v>337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335</v>
      </c>
      <c r="C41" s="213" t="s">
        <v>298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335</v>
      </c>
      <c r="C42" s="213" t="s">
        <v>355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332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329</v>
      </c>
      <c r="C45" s="213" t="s">
        <v>356</v>
      </c>
      <c r="D45" s="214" t="s">
        <v>357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329</v>
      </c>
      <c r="C46" s="213" t="s">
        <v>351</v>
      </c>
      <c r="D46" s="214" t="s">
        <v>352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329</v>
      </c>
      <c r="C47" s="213" t="s">
        <v>353</v>
      </c>
      <c r="D47" s="214" t="s">
        <v>354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335</v>
      </c>
      <c r="C48" s="213" t="s">
        <v>337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335</v>
      </c>
      <c r="C49" s="213" t="s">
        <v>298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335</v>
      </c>
      <c r="C50" s="213" t="s">
        <v>355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332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329</v>
      </c>
      <c r="C53" s="213" t="s">
        <v>358</v>
      </c>
      <c r="D53" s="214" t="s">
        <v>359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360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361</v>
      </c>
      <c r="D55" s="214" t="s">
        <v>362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329</v>
      </c>
      <c r="C56" s="213" t="s">
        <v>348</v>
      </c>
      <c r="D56" s="214" t="s">
        <v>363</v>
      </c>
      <c r="E56" s="215" t="s">
        <v>350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364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332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329</v>
      </c>
      <c r="C60" s="213" t="s">
        <v>365</v>
      </c>
      <c r="D60" s="214" t="s">
        <v>359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366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367</v>
      </c>
      <c r="D62" s="214" t="s">
        <v>368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329</v>
      </c>
      <c r="C63" s="213" t="s">
        <v>348</v>
      </c>
      <c r="D63" s="214" t="s">
        <v>363</v>
      </c>
      <c r="E63" s="215" t="s">
        <v>350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364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332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329</v>
      </c>
      <c r="C67" s="213" t="s">
        <v>369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370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371</v>
      </c>
      <c r="D69" s="214" t="s">
        <v>372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373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329</v>
      </c>
      <c r="C71" s="213" t="s">
        <v>348</v>
      </c>
      <c r="D71" s="214" t="s">
        <v>363</v>
      </c>
      <c r="E71" s="215" t="s">
        <v>350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364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332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329</v>
      </c>
      <c r="C75" s="213" t="s">
        <v>374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375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376</v>
      </c>
      <c r="D77" s="214" t="s">
        <v>372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377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329</v>
      </c>
      <c r="C79" s="213" t="s">
        <v>348</v>
      </c>
      <c r="D79" s="214" t="s">
        <v>363</v>
      </c>
      <c r="E79" s="215" t="s">
        <v>350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364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332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329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378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379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329</v>
      </c>
      <c r="C87" s="213" t="s">
        <v>348</v>
      </c>
      <c r="D87" s="214" t="s">
        <v>363</v>
      </c>
      <c r="E87" s="215" t="s">
        <v>350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364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332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329</v>
      </c>
      <c r="C91" s="213" t="s">
        <v>380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381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382</v>
      </c>
      <c r="D93" s="214" t="s">
        <v>383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384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329</v>
      </c>
      <c r="C95" s="213" t="s">
        <v>348</v>
      </c>
      <c r="D95" s="214" t="s">
        <v>363</v>
      </c>
      <c r="E95" s="215" t="s">
        <v>350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364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332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329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385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386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329</v>
      </c>
      <c r="C103" s="213" t="s">
        <v>348</v>
      </c>
      <c r="D103" s="214" t="s">
        <v>363</v>
      </c>
      <c r="E103" s="215" t="s">
        <v>350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364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332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329</v>
      </c>
      <c r="C107" s="213" t="s">
        <v>387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388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389</v>
      </c>
      <c r="D109" s="214" t="s">
        <v>390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391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329</v>
      </c>
      <c r="C111" s="213" t="s">
        <v>348</v>
      </c>
      <c r="D111" s="214" t="s">
        <v>363</v>
      </c>
      <c r="E111" s="215" t="s">
        <v>350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364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332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329</v>
      </c>
      <c r="C115" s="213" t="s">
        <v>392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393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394</v>
      </c>
      <c r="D117" s="214" t="s">
        <v>385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395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329</v>
      </c>
      <c r="C119" s="213" t="s">
        <v>348</v>
      </c>
      <c r="D119" s="214" t="s">
        <v>363</v>
      </c>
      <c r="E119" s="215" t="s">
        <v>350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364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332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329</v>
      </c>
      <c r="C123" s="213" t="s">
        <v>396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397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385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386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329</v>
      </c>
      <c r="C127" s="213" t="s">
        <v>348</v>
      </c>
      <c r="D127" s="214" t="s">
        <v>363</v>
      </c>
      <c r="E127" s="215" t="s">
        <v>350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364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332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329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329</v>
      </c>
      <c r="C138" s="213" t="s">
        <v>398</v>
      </c>
      <c r="D138" s="214" t="s">
        <v>399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332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329</v>
      </c>
      <c r="C141" s="213" t="s">
        <v>400</v>
      </c>
      <c r="D141" s="214" t="s">
        <v>401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402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403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332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329</v>
      </c>
      <c r="C149" s="213" t="s">
        <v>404</v>
      </c>
      <c r="D149" s="214" t="s">
        <v>405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402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403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332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329</v>
      </c>
      <c r="C157" s="213" t="s">
        <v>247</v>
      </c>
      <c r="D157" s="214" t="s">
        <v>406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407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408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409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410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411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329</v>
      </c>
      <c r="C165" s="213" t="s">
        <v>338</v>
      </c>
      <c r="D165" s="214" t="s">
        <v>339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335</v>
      </c>
      <c r="C166" s="213" t="s">
        <v>337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335</v>
      </c>
      <c r="C167" s="213" t="s">
        <v>340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335</v>
      </c>
      <c r="C168" s="213" t="s">
        <v>341</v>
      </c>
      <c r="D168" s="214" t="s">
        <v>342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335</v>
      </c>
      <c r="C169" s="213" t="s">
        <v>343</v>
      </c>
      <c r="D169" s="214" t="s">
        <v>344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345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335</v>
      </c>
      <c r="C171" s="213" t="s">
        <v>346</v>
      </c>
      <c r="D171" s="214" t="s">
        <v>347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332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329</v>
      </c>
      <c r="C174" s="213" t="s">
        <v>258</v>
      </c>
      <c r="D174" s="214" t="s">
        <v>412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413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329</v>
      </c>
      <c r="C176" s="213" t="s">
        <v>414</v>
      </c>
      <c r="D176" s="214" t="s">
        <v>415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329</v>
      </c>
      <c r="C177" s="213" t="s">
        <v>333</v>
      </c>
      <c r="D177" s="214" t="s">
        <v>334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329</v>
      </c>
      <c r="C178" s="213" t="s">
        <v>353</v>
      </c>
      <c r="D178" s="214" t="s">
        <v>354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335</v>
      </c>
      <c r="C179" s="213" t="s">
        <v>343</v>
      </c>
      <c r="D179" s="214" t="s">
        <v>344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345</v>
      </c>
      <c r="E180" s="215"/>
      <c r="F180" s="218"/>
      <c r="G180" s="199" t="s">
        <v>332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329</v>
      </c>
      <c r="C183" s="213" t="s">
        <v>416</v>
      </c>
      <c r="D183" s="214" t="s">
        <v>417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418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413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329</v>
      </c>
      <c r="C186" s="213" t="s">
        <v>414</v>
      </c>
      <c r="D186" s="214" t="s">
        <v>415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329</v>
      </c>
      <c r="C187" s="213" t="s">
        <v>333</v>
      </c>
      <c r="D187" s="214" t="s">
        <v>334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329</v>
      </c>
      <c r="C188" s="213" t="s">
        <v>353</v>
      </c>
      <c r="D188" s="214" t="s">
        <v>354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335</v>
      </c>
      <c r="C189" s="213" t="s">
        <v>343</v>
      </c>
      <c r="D189" s="214" t="s">
        <v>344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345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332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329</v>
      </c>
      <c r="C193" s="213" t="s">
        <v>309</v>
      </c>
      <c r="D193" s="214" t="s">
        <v>310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311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329</v>
      </c>
      <c r="C195" s="213" t="s">
        <v>353</v>
      </c>
      <c r="D195" s="214" t="s">
        <v>354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335</v>
      </c>
      <c r="C196" s="213" t="s">
        <v>343</v>
      </c>
      <c r="D196" s="214" t="s">
        <v>344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345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332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329</v>
      </c>
      <c r="C200" s="213" t="s">
        <v>267</v>
      </c>
      <c r="D200" s="214" t="s">
        <v>419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420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421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329</v>
      </c>
      <c r="C206" s="213" t="s">
        <v>404</v>
      </c>
      <c r="D206" s="214" t="s">
        <v>405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402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329</v>
      </c>
      <c r="C208" s="213" t="s">
        <v>422</v>
      </c>
      <c r="D208" s="214" t="s">
        <v>423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329</v>
      </c>
      <c r="C209" s="213" t="s">
        <v>333</v>
      </c>
      <c r="D209" s="214" t="s">
        <v>334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335</v>
      </c>
      <c r="C210" s="213" t="s">
        <v>424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335</v>
      </c>
      <c r="C211" s="213" t="s">
        <v>425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332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329</v>
      </c>
      <c r="C214" s="213" t="s">
        <v>426</v>
      </c>
      <c r="D214" s="214" t="s">
        <v>427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428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429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430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431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329</v>
      </c>
      <c r="C220" s="213" t="s">
        <v>400</v>
      </c>
      <c r="D220" s="214" t="s">
        <v>401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402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329</v>
      </c>
      <c r="C222" s="213" t="s">
        <v>422</v>
      </c>
      <c r="D222" s="214" t="s">
        <v>423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329</v>
      </c>
      <c r="C223" s="213" t="s">
        <v>333</v>
      </c>
      <c r="D223" s="214" t="s">
        <v>334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335</v>
      </c>
      <c r="C224" s="213" t="s">
        <v>424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335</v>
      </c>
      <c r="C225" s="213" t="s">
        <v>425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332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329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329</v>
      </c>
      <c r="C234" s="213" t="s">
        <v>333</v>
      </c>
      <c r="D234" s="214" t="s">
        <v>334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335</v>
      </c>
      <c r="C235" s="213" t="s">
        <v>432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332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329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335</v>
      </c>
      <c r="C243" s="213" t="s">
        <v>343</v>
      </c>
      <c r="D243" s="214" t="s">
        <v>344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345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335</v>
      </c>
      <c r="C245" s="213" t="s">
        <v>340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332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329</v>
      </c>
      <c r="C248" s="213" t="s">
        <v>325</v>
      </c>
      <c r="D248" s="214" t="s">
        <v>326</v>
      </c>
      <c r="E248" s="215" t="s">
        <v>318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327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329</v>
      </c>
      <c r="C250" s="213" t="s">
        <v>433</v>
      </c>
      <c r="D250" s="214" t="s">
        <v>434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329</v>
      </c>
      <c r="C251" s="213" t="s">
        <v>435</v>
      </c>
      <c r="D251" s="214" t="s">
        <v>436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335</v>
      </c>
      <c r="C252" s="222" t="s">
        <v>337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335</v>
      </c>
      <c r="C253" s="213" t="s">
        <v>298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335</v>
      </c>
      <c r="C254" s="213" t="s">
        <v>437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332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329</v>
      </c>
      <c r="C257" s="213" t="s">
        <v>438</v>
      </c>
      <c r="D257" s="214" t="s">
        <v>326</v>
      </c>
      <c r="E257" s="215" t="s">
        <v>318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439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329</v>
      </c>
      <c r="C259" s="213" t="s">
        <v>433</v>
      </c>
      <c r="D259" s="214" t="s">
        <v>434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329</v>
      </c>
      <c r="C260" s="213" t="s">
        <v>435</v>
      </c>
      <c r="D260" s="214" t="s">
        <v>436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335</v>
      </c>
      <c r="C261" s="222" t="s">
        <v>337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335</v>
      </c>
      <c r="C262" s="213" t="s">
        <v>298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335</v>
      </c>
      <c r="C263" s="213" t="s">
        <v>437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332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329</v>
      </c>
      <c r="C266" s="213" t="s">
        <v>440</v>
      </c>
      <c r="D266" s="214" t="s">
        <v>326</v>
      </c>
      <c r="E266" s="215" t="s">
        <v>318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441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329</v>
      </c>
      <c r="C268" s="213" t="s">
        <v>433</v>
      </c>
      <c r="D268" s="214" t="s">
        <v>434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329</v>
      </c>
      <c r="C269" s="213" t="s">
        <v>435</v>
      </c>
      <c r="D269" s="214" t="s">
        <v>436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335</v>
      </c>
      <c r="C270" s="222" t="s">
        <v>337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335</v>
      </c>
      <c r="C271" s="213" t="s">
        <v>298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335</v>
      </c>
      <c r="C272" s="213" t="s">
        <v>437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332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329</v>
      </c>
      <c r="C275" s="213" t="s">
        <v>442</v>
      </c>
      <c r="D275" s="214" t="s">
        <v>326</v>
      </c>
      <c r="E275" s="215" t="s">
        <v>318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443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329</v>
      </c>
      <c r="C277" s="213" t="s">
        <v>433</v>
      </c>
      <c r="D277" s="214" t="s">
        <v>434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329</v>
      </c>
      <c r="C278" s="213" t="s">
        <v>435</v>
      </c>
      <c r="D278" s="214" t="s">
        <v>436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335</v>
      </c>
      <c r="C279" s="222" t="s">
        <v>337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335</v>
      </c>
      <c r="C280" s="213" t="s">
        <v>298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335</v>
      </c>
      <c r="C281" s="213" t="s">
        <v>437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332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329</v>
      </c>
      <c r="C284" s="213" t="s">
        <v>444</v>
      </c>
      <c r="D284" s="214" t="s">
        <v>326</v>
      </c>
      <c r="E284" s="215" t="s">
        <v>318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445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329</v>
      </c>
      <c r="C286" s="213" t="s">
        <v>433</v>
      </c>
      <c r="D286" s="214" t="s">
        <v>434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329</v>
      </c>
      <c r="C287" s="213" t="s">
        <v>435</v>
      </c>
      <c r="D287" s="214" t="s">
        <v>436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335</v>
      </c>
      <c r="C288" s="222" t="s">
        <v>337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335</v>
      </c>
      <c r="C289" s="213" t="s">
        <v>298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335</v>
      </c>
      <c r="C290" s="213" t="s">
        <v>437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332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329</v>
      </c>
      <c r="C293" s="213" t="s">
        <v>321</v>
      </c>
      <c r="D293" s="214" t="s">
        <v>317</v>
      </c>
      <c r="E293" s="215" t="s">
        <v>318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446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329</v>
      </c>
      <c r="C295" s="213" t="s">
        <v>447</v>
      </c>
      <c r="D295" s="214" t="s">
        <v>448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329</v>
      </c>
      <c r="C296" s="213" t="s">
        <v>353</v>
      </c>
      <c r="D296" s="214" t="s">
        <v>354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335</v>
      </c>
      <c r="C297" s="222" t="s">
        <v>337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335</v>
      </c>
      <c r="C298" s="213" t="s">
        <v>298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335</v>
      </c>
      <c r="C299" s="213" t="s">
        <v>437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332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329</v>
      </c>
      <c r="C302" s="213" t="s">
        <v>316</v>
      </c>
      <c r="D302" s="214" t="s">
        <v>317</v>
      </c>
      <c r="E302" s="215" t="s">
        <v>318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319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329</v>
      </c>
      <c r="C304" s="213" t="s">
        <v>447</v>
      </c>
      <c r="D304" s="214" t="s">
        <v>448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329</v>
      </c>
      <c r="C305" s="213" t="s">
        <v>293</v>
      </c>
      <c r="D305" s="214" t="s">
        <v>449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450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329</v>
      </c>
      <c r="C307" s="213" t="s">
        <v>353</v>
      </c>
      <c r="D307" s="214" t="s">
        <v>354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335</v>
      </c>
      <c r="C308" s="222" t="s">
        <v>337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335</v>
      </c>
      <c r="C309" s="213" t="s">
        <v>298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335</v>
      </c>
      <c r="C310" s="213" t="s">
        <v>437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332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K8" sqref="K8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462</v>
      </c>
      <c r="M2" s="76"/>
    </row>
    <row r="3" spans="1:13" ht="12.75" customHeight="1" x14ac:dyDescent="0.2">
      <c r="A3" s="77"/>
      <c r="B3" s="51"/>
      <c r="L3" s="78" t="s">
        <v>463</v>
      </c>
      <c r="M3" s="79"/>
    </row>
    <row r="4" spans="1:13" ht="13.5" customHeight="1" x14ac:dyDescent="0.2">
      <c r="A4" s="56" t="s">
        <v>464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465</v>
      </c>
      <c r="C5" s="83" t="s">
        <v>355</v>
      </c>
      <c r="D5" s="84"/>
      <c r="E5" s="84"/>
      <c r="F5" s="85"/>
      <c r="G5" s="85"/>
      <c r="H5" s="84"/>
      <c r="I5" s="86" t="s">
        <v>466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467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702</v>
      </c>
      <c r="I8" s="81"/>
      <c r="J8" s="54"/>
      <c r="K8" s="103" t="s">
        <v>701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468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469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470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471</v>
      </c>
      <c r="B13" s="83"/>
      <c r="C13" s="116">
        <v>102467.09</v>
      </c>
      <c r="D13" s="117"/>
      <c r="E13" s="118" t="s">
        <v>472</v>
      </c>
      <c r="F13" s="119"/>
      <c r="G13" s="54"/>
      <c r="H13" s="54"/>
      <c r="I13" s="120">
        <v>240</v>
      </c>
      <c r="J13" s="121"/>
      <c r="L13" s="55" t="s">
        <v>473</v>
      </c>
      <c r="M13" s="122"/>
    </row>
    <row r="14" spans="1:13" ht="12.75" customHeight="1" x14ac:dyDescent="0.2">
      <c r="A14" s="115" t="s">
        <v>474</v>
      </c>
      <c r="B14" s="123"/>
      <c r="C14" s="124">
        <v>311.39013699999998</v>
      </c>
      <c r="D14" s="117"/>
      <c r="E14" s="118" t="s">
        <v>475</v>
      </c>
      <c r="F14" s="125"/>
      <c r="G14" s="81"/>
      <c r="H14" s="54"/>
      <c r="I14" s="126"/>
      <c r="J14" s="127" t="s">
        <v>476</v>
      </c>
      <c r="M14" s="122"/>
    </row>
    <row r="15" spans="1:13" ht="12.75" customHeight="1" x14ac:dyDescent="0.2">
      <c r="A15" s="115" t="s">
        <v>477</v>
      </c>
      <c r="B15" s="123"/>
      <c r="C15" s="128">
        <v>102155.699863</v>
      </c>
      <c r="D15" s="117"/>
      <c r="E15" s="118" t="s">
        <v>478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479</v>
      </c>
      <c r="B16" s="130" t="s">
        <v>480</v>
      </c>
      <c r="C16" s="128">
        <v>10215.569986300001</v>
      </c>
      <c r="D16" s="117"/>
      <c r="E16" s="118" t="s">
        <v>481</v>
      </c>
      <c r="F16" s="125"/>
      <c r="G16" s="54"/>
      <c r="I16" s="131">
        <v>0.94</v>
      </c>
      <c r="J16" s="92"/>
      <c r="L16" s="55" t="s">
        <v>482</v>
      </c>
      <c r="M16" s="122"/>
    </row>
    <row r="17" spans="1:13" ht="12.75" customHeight="1" x14ac:dyDescent="0.2">
      <c r="A17" s="115" t="s">
        <v>483</v>
      </c>
      <c r="B17" s="123"/>
      <c r="C17" s="132">
        <v>10</v>
      </c>
      <c r="D17" s="123" t="s">
        <v>484</v>
      </c>
      <c r="E17" s="118" t="s">
        <v>485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486</v>
      </c>
      <c r="B18" s="117"/>
      <c r="C18" s="132">
        <v>10</v>
      </c>
      <c r="D18" s="123" t="s">
        <v>484</v>
      </c>
      <c r="E18" s="118" t="s">
        <v>487</v>
      </c>
      <c r="F18" s="125"/>
      <c r="G18" s="81"/>
      <c r="H18" s="54"/>
      <c r="I18" s="136">
        <v>25</v>
      </c>
      <c r="J18" s="121"/>
      <c r="L18" s="55" t="s">
        <v>488</v>
      </c>
      <c r="M18" s="122"/>
    </row>
    <row r="19" spans="1:13" ht="11.25" customHeight="1" x14ac:dyDescent="0.2">
      <c r="A19" s="137" t="s">
        <v>489</v>
      </c>
      <c r="B19" s="123"/>
      <c r="C19" s="120">
        <v>0.75</v>
      </c>
      <c r="D19" s="138"/>
      <c r="E19" s="118" t="s">
        <v>490</v>
      </c>
      <c r="F19" s="81"/>
      <c r="G19" s="81"/>
      <c r="H19" s="54"/>
      <c r="I19" s="139">
        <v>100</v>
      </c>
      <c r="J19" s="135"/>
      <c r="L19" s="55" t="s">
        <v>491</v>
      </c>
      <c r="M19" s="122"/>
    </row>
    <row r="20" spans="1:13" ht="11.25" customHeight="1" x14ac:dyDescent="0.2">
      <c r="A20" s="115" t="s">
        <v>492</v>
      </c>
      <c r="B20" s="123"/>
      <c r="C20" s="140">
        <v>10000</v>
      </c>
      <c r="D20" s="123" t="s">
        <v>491</v>
      </c>
      <c r="E20" s="141" t="s">
        <v>493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494</v>
      </c>
      <c r="B21" s="123"/>
      <c r="C21" s="142">
        <v>2000</v>
      </c>
      <c r="D21" s="123" t="s">
        <v>491</v>
      </c>
      <c r="E21" s="141" t="s">
        <v>495</v>
      </c>
      <c r="F21" s="81"/>
      <c r="G21" s="81"/>
      <c r="H21" s="54"/>
      <c r="I21" s="131">
        <v>3.6</v>
      </c>
      <c r="J21" s="92"/>
      <c r="L21" s="55" t="s">
        <v>482</v>
      </c>
      <c r="M21" s="122"/>
    </row>
    <row r="22" spans="1:13" ht="12.75" customHeight="1" x14ac:dyDescent="0.2">
      <c r="A22" s="143" t="s">
        <v>496</v>
      </c>
      <c r="B22" s="138"/>
      <c r="C22" s="54"/>
      <c r="D22" s="138"/>
      <c r="E22" s="141" t="s">
        <v>497</v>
      </c>
      <c r="F22" s="81"/>
      <c r="G22" s="81"/>
      <c r="H22" s="54"/>
      <c r="I22" s="136">
        <v>2000</v>
      </c>
      <c r="J22" s="92"/>
      <c r="L22" s="55" t="s">
        <v>491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498</v>
      </c>
      <c r="B25" s="85"/>
      <c r="C25" s="85"/>
      <c r="D25" s="85"/>
      <c r="E25" s="85"/>
      <c r="F25" s="75" t="s">
        <v>499</v>
      </c>
      <c r="G25" s="85"/>
      <c r="I25" s="75" t="s">
        <v>500</v>
      </c>
      <c r="J25" s="145"/>
      <c r="L25" s="75" t="s">
        <v>501</v>
      </c>
      <c r="M25" s="76"/>
    </row>
    <row r="26" spans="1:13" ht="12.75" customHeight="1" x14ac:dyDescent="0.2">
      <c r="A26" s="137" t="s">
        <v>502</v>
      </c>
      <c r="B26" s="54" t="s">
        <v>503</v>
      </c>
      <c r="C26" s="123" t="s">
        <v>504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505</v>
      </c>
      <c r="B27" s="123" t="s">
        <v>506</v>
      </c>
      <c r="C27" s="149" t="s">
        <v>507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508</v>
      </c>
      <c r="B28" s="54" t="s">
        <v>509</v>
      </c>
      <c r="C28" s="123" t="s">
        <v>507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510</v>
      </c>
      <c r="B29" s="81" t="s">
        <v>511</v>
      </c>
      <c r="C29" s="149" t="s">
        <v>512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513</v>
      </c>
      <c r="B32" s="85"/>
      <c r="C32" s="85"/>
      <c r="D32" s="85"/>
      <c r="E32" s="85"/>
      <c r="F32" s="154" t="s">
        <v>514</v>
      </c>
      <c r="G32" s="83"/>
      <c r="H32" s="84"/>
      <c r="I32" s="75" t="s">
        <v>500</v>
      </c>
      <c r="J32" s="145"/>
      <c r="K32" s="84"/>
      <c r="L32" s="75" t="s">
        <v>501</v>
      </c>
      <c r="M32" s="76"/>
    </row>
    <row r="33" spans="1:13" ht="13.5" customHeight="1" x14ac:dyDescent="0.2">
      <c r="A33" s="89" t="s">
        <v>515</v>
      </c>
      <c r="B33" s="81" t="s">
        <v>516</v>
      </c>
      <c r="C33" s="155" t="s">
        <v>517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518</v>
      </c>
      <c r="B35" s="81" t="s">
        <v>519</v>
      </c>
      <c r="C35" s="155" t="s">
        <v>520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521</v>
      </c>
      <c r="B37" s="54" t="s">
        <v>522</v>
      </c>
      <c r="C37" s="157" t="s">
        <v>523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524</v>
      </c>
      <c r="C39" s="155" t="s">
        <v>525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526</v>
      </c>
      <c r="B43" s="84"/>
      <c r="C43" s="84"/>
      <c r="D43" s="84"/>
      <c r="E43" s="84"/>
      <c r="F43" s="75" t="s">
        <v>527</v>
      </c>
      <c r="G43" s="145"/>
      <c r="I43" s="75" t="s">
        <v>500</v>
      </c>
      <c r="J43" s="57"/>
      <c r="K43" s="170"/>
      <c r="L43" s="75" t="s">
        <v>501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528</v>
      </c>
      <c r="D45" s="171" t="s">
        <v>529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530</v>
      </c>
      <c r="G51" s="145"/>
      <c r="H51" s="84"/>
      <c r="I51" s="75" t="s">
        <v>500</v>
      </c>
      <c r="J51" s="145"/>
      <c r="K51" s="84"/>
      <c r="L51" s="75" t="s">
        <v>501</v>
      </c>
      <c r="M51" s="76"/>
    </row>
    <row r="52" spans="1:13" ht="15.75" customHeight="1" x14ac:dyDescent="0.25">
      <c r="A52" s="181" t="s">
        <v>531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462</v>
      </c>
      <c r="M56" s="76"/>
    </row>
    <row r="57" spans="1:13" ht="12.75" customHeight="1" x14ac:dyDescent="0.2">
      <c r="A57" s="77"/>
      <c r="B57" s="51"/>
      <c r="L57" s="78" t="s">
        <v>463</v>
      </c>
      <c r="M57" s="79"/>
    </row>
    <row r="58" spans="1:13" ht="13.5" customHeight="1" x14ac:dyDescent="0.2">
      <c r="A58" s="56" t="s">
        <v>464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465</v>
      </c>
      <c r="C59" s="83" t="s">
        <v>425</v>
      </c>
      <c r="D59" s="84"/>
      <c r="E59" s="84"/>
      <c r="F59" s="85"/>
      <c r="G59" s="85"/>
      <c r="H59" s="84"/>
      <c r="I59" s="86" t="s">
        <v>466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467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702</v>
      </c>
      <c r="I62" s="81"/>
      <c r="J62" s="54"/>
      <c r="K62" s="103" t="s">
        <v>701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468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469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470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471</v>
      </c>
      <c r="B67" s="83"/>
      <c r="C67" s="116">
        <v>1050.94</v>
      </c>
      <c r="D67" s="117"/>
      <c r="E67" s="118" t="s">
        <v>472</v>
      </c>
      <c r="F67" s="119"/>
      <c r="G67" s="54"/>
      <c r="H67" s="54"/>
      <c r="I67" s="120">
        <v>12</v>
      </c>
      <c r="J67" s="121"/>
      <c r="L67" s="55" t="s">
        <v>473</v>
      </c>
      <c r="M67" s="122"/>
    </row>
    <row r="68" spans="1:13" ht="12.75" customHeight="1" x14ac:dyDescent="0.2">
      <c r="A68" s="115" t="s">
        <v>474</v>
      </c>
      <c r="B68" s="123"/>
      <c r="C68" s="124">
        <v>0</v>
      </c>
      <c r="D68" s="117"/>
      <c r="E68" s="118" t="s">
        <v>475</v>
      </c>
      <c r="F68" s="125"/>
      <c r="G68" s="81"/>
      <c r="H68" s="54"/>
      <c r="I68" s="126"/>
      <c r="J68" s="127" t="s">
        <v>476</v>
      </c>
      <c r="M68" s="122"/>
    </row>
    <row r="69" spans="1:13" ht="12.75" customHeight="1" x14ac:dyDescent="0.2">
      <c r="A69" s="115" t="s">
        <v>477</v>
      </c>
      <c r="B69" s="123"/>
      <c r="C69" s="128">
        <v>1050.94</v>
      </c>
      <c r="D69" s="117"/>
      <c r="E69" s="118" t="s">
        <v>478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479</v>
      </c>
      <c r="B70" s="130" t="s">
        <v>480</v>
      </c>
      <c r="C70" s="128">
        <v>105.09399999999999</v>
      </c>
      <c r="D70" s="117"/>
      <c r="E70" s="118" t="s">
        <v>481</v>
      </c>
      <c r="F70" s="125"/>
      <c r="G70" s="54"/>
      <c r="I70" s="131">
        <v>0.88</v>
      </c>
      <c r="J70" s="92"/>
      <c r="L70" s="55" t="s">
        <v>482</v>
      </c>
      <c r="M70" s="122"/>
    </row>
    <row r="71" spans="1:13" ht="12.75" customHeight="1" x14ac:dyDescent="0.2">
      <c r="A71" s="115" t="s">
        <v>483</v>
      </c>
      <c r="B71" s="123"/>
      <c r="C71" s="132">
        <v>10</v>
      </c>
      <c r="D71" s="123" t="s">
        <v>484</v>
      </c>
      <c r="E71" s="118" t="s">
        <v>485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486</v>
      </c>
      <c r="B72" s="117"/>
      <c r="C72" s="132">
        <v>10</v>
      </c>
      <c r="D72" s="123" t="s">
        <v>484</v>
      </c>
      <c r="E72" s="118" t="s">
        <v>487</v>
      </c>
      <c r="F72" s="125"/>
      <c r="G72" s="81"/>
      <c r="H72" s="54"/>
      <c r="I72" s="136">
        <v>1</v>
      </c>
      <c r="J72" s="121"/>
      <c r="L72" s="55" t="s">
        <v>488</v>
      </c>
      <c r="M72" s="122"/>
    </row>
    <row r="73" spans="1:13" ht="11.25" customHeight="1" x14ac:dyDescent="0.2">
      <c r="A73" s="137" t="s">
        <v>489</v>
      </c>
      <c r="B73" s="123"/>
      <c r="C73" s="120">
        <v>0.75</v>
      </c>
      <c r="D73" s="138"/>
      <c r="E73" s="118" t="s">
        <v>490</v>
      </c>
      <c r="F73" s="81"/>
      <c r="G73" s="81"/>
      <c r="H73" s="54"/>
      <c r="I73" s="139">
        <v>100</v>
      </c>
      <c r="J73" s="135"/>
      <c r="L73" s="55" t="s">
        <v>491</v>
      </c>
      <c r="M73" s="122"/>
    </row>
    <row r="74" spans="1:13" ht="11.25" customHeight="1" x14ac:dyDescent="0.2">
      <c r="A74" s="115" t="s">
        <v>492</v>
      </c>
      <c r="B74" s="123"/>
      <c r="C74" s="140">
        <v>4000</v>
      </c>
      <c r="D74" s="123" t="s">
        <v>491</v>
      </c>
      <c r="E74" s="141" t="s">
        <v>493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494</v>
      </c>
      <c r="B75" s="123"/>
      <c r="C75" s="142">
        <v>2000</v>
      </c>
      <c r="D75" s="123" t="s">
        <v>491</v>
      </c>
      <c r="E75" s="141" t="s">
        <v>495</v>
      </c>
      <c r="F75" s="81"/>
      <c r="G75" s="81"/>
      <c r="H75" s="54"/>
      <c r="I75" s="131">
        <v>3.6</v>
      </c>
      <c r="J75" s="92"/>
      <c r="L75" s="55" t="s">
        <v>482</v>
      </c>
      <c r="M75" s="122"/>
    </row>
    <row r="76" spans="1:13" ht="12.75" customHeight="1" x14ac:dyDescent="0.2">
      <c r="A76" s="143" t="s">
        <v>496</v>
      </c>
      <c r="B76" s="138"/>
      <c r="C76" s="54"/>
      <c r="D76" s="138"/>
      <c r="E76" s="141" t="s">
        <v>497</v>
      </c>
      <c r="F76" s="81"/>
      <c r="G76" s="81"/>
      <c r="H76" s="54"/>
      <c r="I76" s="136">
        <v>0</v>
      </c>
      <c r="J76" s="92"/>
      <c r="L76" s="55" t="s">
        <v>491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498</v>
      </c>
      <c r="B79" s="85"/>
      <c r="C79" s="85"/>
      <c r="D79" s="85"/>
      <c r="E79" s="85"/>
      <c r="F79" s="75" t="s">
        <v>499</v>
      </c>
      <c r="G79" s="85"/>
      <c r="I79" s="75" t="s">
        <v>500</v>
      </c>
      <c r="J79" s="145"/>
      <c r="L79" s="75" t="s">
        <v>501</v>
      </c>
      <c r="M79" s="76"/>
    </row>
    <row r="80" spans="1:13" ht="12.75" customHeight="1" x14ac:dyDescent="0.2">
      <c r="A80" s="137" t="s">
        <v>502</v>
      </c>
      <c r="B80" s="54" t="s">
        <v>503</v>
      </c>
      <c r="C80" s="123" t="s">
        <v>532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505</v>
      </c>
      <c r="B81" s="123" t="s">
        <v>506</v>
      </c>
      <c r="C81" s="149" t="s">
        <v>533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508</v>
      </c>
      <c r="B82" s="54" t="s">
        <v>509</v>
      </c>
      <c r="C82" s="123" t="s">
        <v>533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510</v>
      </c>
      <c r="B83" s="81" t="s">
        <v>511</v>
      </c>
      <c r="C83" s="149" t="s">
        <v>534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513</v>
      </c>
      <c r="B86" s="85"/>
      <c r="C86" s="85"/>
      <c r="D86" s="85"/>
      <c r="E86" s="85"/>
      <c r="F86" s="154" t="s">
        <v>514</v>
      </c>
      <c r="G86" s="83"/>
      <c r="H86" s="84"/>
      <c r="I86" s="75" t="s">
        <v>500</v>
      </c>
      <c r="J86" s="145"/>
      <c r="K86" s="84"/>
      <c r="L86" s="75" t="s">
        <v>501</v>
      </c>
      <c r="M86" s="76"/>
    </row>
    <row r="87" spans="1:13" ht="13.5" customHeight="1" x14ac:dyDescent="0.2">
      <c r="A87" s="89" t="s">
        <v>515</v>
      </c>
      <c r="B87" s="81" t="s">
        <v>516</v>
      </c>
      <c r="C87" s="155" t="s">
        <v>535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518</v>
      </c>
      <c r="B89" s="81" t="s">
        <v>519</v>
      </c>
      <c r="C89" s="155" t="s">
        <v>536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521</v>
      </c>
      <c r="B91" s="54" t="s">
        <v>522</v>
      </c>
      <c r="C91" s="157" t="s">
        <v>537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524</v>
      </c>
      <c r="C93" s="155" t="s">
        <v>525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526</v>
      </c>
      <c r="B97" s="84"/>
      <c r="C97" s="84"/>
      <c r="D97" s="84"/>
      <c r="E97" s="84"/>
      <c r="F97" s="75" t="s">
        <v>527</v>
      </c>
      <c r="G97" s="145"/>
      <c r="I97" s="75" t="s">
        <v>500</v>
      </c>
      <c r="J97" s="57"/>
      <c r="K97" s="170"/>
      <c r="L97" s="75" t="s">
        <v>501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528</v>
      </c>
      <c r="D99" s="171" t="s">
        <v>538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530</v>
      </c>
      <c r="G105" s="145"/>
      <c r="H105" s="84"/>
      <c r="I105" s="75" t="s">
        <v>500</v>
      </c>
      <c r="J105" s="145"/>
      <c r="K105" s="84"/>
      <c r="L105" s="75" t="s">
        <v>501</v>
      </c>
      <c r="M105" s="76"/>
    </row>
    <row r="106" spans="1:13" ht="15.75" customHeight="1" x14ac:dyDescent="0.25">
      <c r="A106" s="181" t="s">
        <v>531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462</v>
      </c>
      <c r="M110" s="76"/>
    </row>
    <row r="111" spans="1:13" ht="12.75" customHeight="1" x14ac:dyDescent="0.2">
      <c r="A111" s="77"/>
      <c r="B111" s="51"/>
      <c r="L111" s="78" t="s">
        <v>463</v>
      </c>
      <c r="M111" s="79"/>
    </row>
    <row r="112" spans="1:13" ht="13.5" customHeight="1" x14ac:dyDescent="0.2">
      <c r="A112" s="56" t="s">
        <v>464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465</v>
      </c>
      <c r="C113" s="83" t="s">
        <v>437</v>
      </c>
      <c r="D113" s="84"/>
      <c r="E113" s="84"/>
      <c r="F113" s="85"/>
      <c r="G113" s="85"/>
      <c r="H113" s="84"/>
      <c r="I113" s="86" t="s">
        <v>466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467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702</v>
      </c>
      <c r="I116" s="81"/>
      <c r="J116" s="54"/>
      <c r="K116" s="103" t="s">
        <v>701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468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469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470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471</v>
      </c>
      <c r="B121" s="83"/>
      <c r="C121" s="116">
        <v>76458.58</v>
      </c>
      <c r="D121" s="117"/>
      <c r="E121" s="118" t="s">
        <v>472</v>
      </c>
      <c r="F121" s="119"/>
      <c r="G121" s="54"/>
      <c r="H121" s="54"/>
      <c r="I121" s="120">
        <v>155</v>
      </c>
      <c r="J121" s="121"/>
      <c r="L121" s="55" t="s">
        <v>473</v>
      </c>
      <c r="M121" s="122"/>
    </row>
    <row r="122" spans="1:13" ht="12.75" customHeight="1" x14ac:dyDescent="0.2">
      <c r="A122" s="115" t="s">
        <v>474</v>
      </c>
      <c r="B122" s="123"/>
      <c r="C122" s="124">
        <v>0</v>
      </c>
      <c r="D122" s="117"/>
      <c r="E122" s="118" t="s">
        <v>475</v>
      </c>
      <c r="F122" s="125"/>
      <c r="G122" s="81"/>
      <c r="H122" s="54"/>
      <c r="I122" s="126"/>
      <c r="J122" s="127" t="s">
        <v>476</v>
      </c>
      <c r="M122" s="122"/>
    </row>
    <row r="123" spans="1:13" ht="12.75" customHeight="1" x14ac:dyDescent="0.2">
      <c r="A123" s="115" t="s">
        <v>477</v>
      </c>
      <c r="B123" s="123"/>
      <c r="C123" s="128">
        <v>68832.179747999995</v>
      </c>
      <c r="D123" s="117"/>
      <c r="E123" s="118" t="s">
        <v>478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479</v>
      </c>
      <c r="B124" s="130" t="s">
        <v>480</v>
      </c>
      <c r="C124" s="128">
        <v>6883.2179747999999</v>
      </c>
      <c r="D124" s="117"/>
      <c r="E124" s="118" t="s">
        <v>481</v>
      </c>
      <c r="F124" s="125"/>
      <c r="G124" s="54"/>
      <c r="I124" s="131">
        <v>0.94</v>
      </c>
      <c r="J124" s="92"/>
      <c r="L124" s="55" t="s">
        <v>482</v>
      </c>
      <c r="M124" s="122"/>
    </row>
    <row r="125" spans="1:13" ht="12.75" customHeight="1" x14ac:dyDescent="0.2">
      <c r="A125" s="115" t="s">
        <v>483</v>
      </c>
      <c r="B125" s="123"/>
      <c r="C125" s="132">
        <v>10</v>
      </c>
      <c r="D125" s="123" t="s">
        <v>484</v>
      </c>
      <c r="E125" s="118" t="s">
        <v>485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486</v>
      </c>
      <c r="B126" s="117"/>
      <c r="C126" s="132">
        <v>10</v>
      </c>
      <c r="D126" s="123" t="s">
        <v>484</v>
      </c>
      <c r="E126" s="118" t="s">
        <v>487</v>
      </c>
      <c r="F126" s="125"/>
      <c r="G126" s="81"/>
      <c r="H126" s="54"/>
      <c r="I126" s="136">
        <v>15</v>
      </c>
      <c r="J126" s="121"/>
      <c r="L126" s="55" t="s">
        <v>488</v>
      </c>
      <c r="M126" s="122"/>
    </row>
    <row r="127" spans="1:13" ht="11.25" customHeight="1" x14ac:dyDescent="0.2">
      <c r="A127" s="137" t="s">
        <v>489</v>
      </c>
      <c r="B127" s="123"/>
      <c r="C127" s="120">
        <v>1</v>
      </c>
      <c r="D127" s="138"/>
      <c r="E127" s="118" t="s">
        <v>490</v>
      </c>
      <c r="F127" s="81"/>
      <c r="G127" s="81"/>
      <c r="H127" s="54"/>
      <c r="I127" s="139">
        <v>100</v>
      </c>
      <c r="J127" s="135"/>
      <c r="L127" s="55" t="s">
        <v>491</v>
      </c>
      <c r="M127" s="122"/>
    </row>
    <row r="128" spans="1:13" ht="11.25" customHeight="1" x14ac:dyDescent="0.2">
      <c r="A128" s="115" t="s">
        <v>492</v>
      </c>
      <c r="B128" s="123"/>
      <c r="C128" s="140">
        <v>7330</v>
      </c>
      <c r="D128" s="123" t="s">
        <v>491</v>
      </c>
      <c r="E128" s="141" t="s">
        <v>493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494</v>
      </c>
      <c r="B129" s="123"/>
      <c r="C129" s="142">
        <v>1700</v>
      </c>
      <c r="D129" s="123" t="s">
        <v>491</v>
      </c>
      <c r="E129" s="141" t="s">
        <v>495</v>
      </c>
      <c r="F129" s="81"/>
      <c r="G129" s="81"/>
      <c r="H129" s="54"/>
      <c r="I129" s="131">
        <v>3.6</v>
      </c>
      <c r="J129" s="92"/>
      <c r="L129" s="55" t="s">
        <v>482</v>
      </c>
      <c r="M129" s="122"/>
    </row>
    <row r="130" spans="1:13" ht="12.75" customHeight="1" x14ac:dyDescent="0.2">
      <c r="A130" s="143" t="s">
        <v>496</v>
      </c>
      <c r="B130" s="138"/>
      <c r="C130" s="54"/>
      <c r="D130" s="138"/>
      <c r="E130" s="141" t="s">
        <v>497</v>
      </c>
      <c r="F130" s="81"/>
      <c r="G130" s="81"/>
      <c r="H130" s="54"/>
      <c r="I130" s="136">
        <v>0</v>
      </c>
      <c r="J130" s="92"/>
      <c r="L130" s="55" t="s">
        <v>491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498</v>
      </c>
      <c r="B133" s="85"/>
      <c r="C133" s="85"/>
      <c r="D133" s="85"/>
      <c r="E133" s="85"/>
      <c r="F133" s="75" t="s">
        <v>499</v>
      </c>
      <c r="G133" s="85"/>
      <c r="I133" s="75" t="s">
        <v>500</v>
      </c>
      <c r="J133" s="145"/>
      <c r="L133" s="75" t="s">
        <v>501</v>
      </c>
      <c r="M133" s="76"/>
    </row>
    <row r="134" spans="1:13" ht="12.75" customHeight="1" x14ac:dyDescent="0.2">
      <c r="A134" s="137" t="s">
        <v>502</v>
      </c>
      <c r="B134" s="54" t="s">
        <v>503</v>
      </c>
      <c r="C134" s="123" t="s">
        <v>539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505</v>
      </c>
      <c r="B135" s="123" t="s">
        <v>506</v>
      </c>
      <c r="C135" s="149" t="s">
        <v>540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508</v>
      </c>
      <c r="B136" s="54" t="s">
        <v>509</v>
      </c>
      <c r="C136" s="123" t="s">
        <v>540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510</v>
      </c>
      <c r="B137" s="81" t="s">
        <v>511</v>
      </c>
      <c r="C137" s="149" t="s">
        <v>541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513</v>
      </c>
      <c r="B140" s="85"/>
      <c r="C140" s="85"/>
      <c r="D140" s="85"/>
      <c r="E140" s="85"/>
      <c r="F140" s="154" t="s">
        <v>514</v>
      </c>
      <c r="G140" s="83"/>
      <c r="H140" s="84"/>
      <c r="I140" s="75" t="s">
        <v>500</v>
      </c>
      <c r="J140" s="145"/>
      <c r="K140" s="84"/>
      <c r="L140" s="75" t="s">
        <v>501</v>
      </c>
      <c r="M140" s="76"/>
    </row>
    <row r="141" spans="1:13" ht="13.5" customHeight="1" x14ac:dyDescent="0.2">
      <c r="A141" s="89" t="s">
        <v>515</v>
      </c>
      <c r="B141" s="81" t="s">
        <v>516</v>
      </c>
      <c r="C141" s="155" t="s">
        <v>542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518</v>
      </c>
      <c r="B143" s="81" t="s">
        <v>519</v>
      </c>
      <c r="C143" s="155" t="s">
        <v>543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521</v>
      </c>
      <c r="B145" s="54" t="s">
        <v>522</v>
      </c>
      <c r="C145" s="157" t="s">
        <v>537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524</v>
      </c>
      <c r="C147" s="155" t="s">
        <v>544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526</v>
      </c>
      <c r="B151" s="84"/>
      <c r="C151" s="84"/>
      <c r="D151" s="84"/>
      <c r="E151" s="84"/>
      <c r="F151" s="75" t="s">
        <v>527</v>
      </c>
      <c r="G151" s="145"/>
      <c r="I151" s="75" t="s">
        <v>500</v>
      </c>
      <c r="J151" s="57"/>
      <c r="K151" s="170"/>
      <c r="L151" s="75" t="s">
        <v>501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528</v>
      </c>
      <c r="D153" s="171" t="s">
        <v>529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530</v>
      </c>
      <c r="G159" s="145"/>
      <c r="H159" s="84"/>
      <c r="I159" s="75" t="s">
        <v>500</v>
      </c>
      <c r="J159" s="145"/>
      <c r="K159" s="84"/>
      <c r="L159" s="75" t="s">
        <v>501</v>
      </c>
      <c r="M159" s="76"/>
    </row>
    <row r="160" spans="1:13" ht="15.75" customHeight="1" x14ac:dyDescent="0.25">
      <c r="A160" s="181" t="s">
        <v>531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462</v>
      </c>
      <c r="M164" s="76"/>
    </row>
    <row r="165" spans="1:13" ht="12.75" customHeight="1" x14ac:dyDescent="0.2">
      <c r="A165" s="77"/>
      <c r="B165" s="51"/>
      <c r="L165" s="78" t="s">
        <v>463</v>
      </c>
      <c r="M165" s="79"/>
    </row>
    <row r="166" spans="1:13" ht="13.5" customHeight="1" x14ac:dyDescent="0.2">
      <c r="A166" s="56" t="s">
        <v>464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465</v>
      </c>
      <c r="C167" s="83" t="s">
        <v>343</v>
      </c>
      <c r="D167" s="84"/>
      <c r="E167" s="84"/>
      <c r="F167" s="85"/>
      <c r="G167" s="85"/>
      <c r="H167" s="84"/>
      <c r="I167" s="86" t="s">
        <v>466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545</v>
      </c>
      <c r="D168" s="372"/>
      <c r="E168" s="372"/>
      <c r="F168" s="372"/>
      <c r="G168" s="90"/>
      <c r="I168" s="54" t="s">
        <v>467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702</v>
      </c>
      <c r="I170" s="81"/>
      <c r="J170" s="54"/>
      <c r="K170" s="103" t="s">
        <v>701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468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469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470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471</v>
      </c>
      <c r="B175" s="83"/>
      <c r="C175" s="116">
        <v>41275.85</v>
      </c>
      <c r="D175" s="117"/>
      <c r="E175" s="118" t="s">
        <v>472</v>
      </c>
      <c r="F175" s="119"/>
      <c r="G175" s="54"/>
      <c r="H175" s="54"/>
      <c r="I175" s="120">
        <v>130</v>
      </c>
      <c r="J175" s="121"/>
      <c r="L175" s="55" t="s">
        <v>473</v>
      </c>
      <c r="M175" s="122"/>
    </row>
    <row r="176" spans="1:13" ht="12.75" customHeight="1" x14ac:dyDescent="0.2">
      <c r="A176" s="115" t="s">
        <v>474</v>
      </c>
      <c r="B176" s="123"/>
      <c r="C176" s="124">
        <v>295.81986799999999</v>
      </c>
      <c r="D176" s="117"/>
      <c r="E176" s="118" t="s">
        <v>475</v>
      </c>
      <c r="F176" s="125"/>
      <c r="G176" s="81"/>
      <c r="H176" s="54"/>
      <c r="I176" s="126"/>
      <c r="J176" s="127" t="s">
        <v>476</v>
      </c>
      <c r="M176" s="122"/>
    </row>
    <row r="177" spans="1:13" ht="12.75" customHeight="1" x14ac:dyDescent="0.2">
      <c r="A177" s="115" t="s">
        <v>477</v>
      </c>
      <c r="B177" s="123"/>
      <c r="C177" s="128">
        <v>40948.890119999996</v>
      </c>
      <c r="D177" s="117"/>
      <c r="E177" s="118" t="s">
        <v>478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479</v>
      </c>
      <c r="B178" s="130" t="s">
        <v>480</v>
      </c>
      <c r="C178" s="128">
        <v>4094.8890120000001</v>
      </c>
      <c r="D178" s="117"/>
      <c r="E178" s="118" t="s">
        <v>481</v>
      </c>
      <c r="F178" s="125"/>
      <c r="G178" s="54"/>
      <c r="I178" s="131">
        <v>0.94</v>
      </c>
      <c r="J178" s="92"/>
      <c r="L178" s="55" t="s">
        <v>482</v>
      </c>
      <c r="M178" s="122"/>
    </row>
    <row r="179" spans="1:13" ht="12.75" customHeight="1" x14ac:dyDescent="0.2">
      <c r="A179" s="115" t="s">
        <v>483</v>
      </c>
      <c r="B179" s="123"/>
      <c r="C179" s="132">
        <v>10</v>
      </c>
      <c r="D179" s="123" t="s">
        <v>484</v>
      </c>
      <c r="E179" s="118" t="s">
        <v>485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486</v>
      </c>
      <c r="B180" s="117"/>
      <c r="C180" s="132">
        <v>10</v>
      </c>
      <c r="D180" s="123" t="s">
        <v>484</v>
      </c>
      <c r="E180" s="118" t="s">
        <v>487</v>
      </c>
      <c r="F180" s="125"/>
      <c r="G180" s="81"/>
      <c r="H180" s="54"/>
      <c r="I180" s="136">
        <v>15</v>
      </c>
      <c r="J180" s="121"/>
      <c r="L180" s="55" t="s">
        <v>488</v>
      </c>
      <c r="M180" s="122"/>
    </row>
    <row r="181" spans="1:13" ht="11.25" customHeight="1" x14ac:dyDescent="0.2">
      <c r="A181" s="137" t="s">
        <v>489</v>
      </c>
      <c r="B181" s="123"/>
      <c r="C181" s="120">
        <v>0.75</v>
      </c>
      <c r="D181" s="138"/>
      <c r="E181" s="118" t="s">
        <v>490</v>
      </c>
      <c r="F181" s="81"/>
      <c r="G181" s="81"/>
      <c r="H181" s="54"/>
      <c r="I181" s="139">
        <v>100</v>
      </c>
      <c r="J181" s="135"/>
      <c r="L181" s="55" t="s">
        <v>491</v>
      </c>
      <c r="M181" s="122"/>
    </row>
    <row r="182" spans="1:13" ht="11.25" customHeight="1" x14ac:dyDescent="0.2">
      <c r="A182" s="115" t="s">
        <v>492</v>
      </c>
      <c r="B182" s="123"/>
      <c r="C182" s="140">
        <v>8000</v>
      </c>
      <c r="D182" s="123" t="s">
        <v>491</v>
      </c>
      <c r="E182" s="141" t="s">
        <v>493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494</v>
      </c>
      <c r="B183" s="123"/>
      <c r="C183" s="142">
        <v>2000</v>
      </c>
      <c r="D183" s="123" t="s">
        <v>491</v>
      </c>
      <c r="E183" s="141" t="s">
        <v>495</v>
      </c>
      <c r="F183" s="81"/>
      <c r="G183" s="81"/>
      <c r="H183" s="54"/>
      <c r="I183" s="131">
        <v>3.6</v>
      </c>
      <c r="J183" s="92"/>
      <c r="L183" s="55" t="s">
        <v>482</v>
      </c>
      <c r="M183" s="122"/>
    </row>
    <row r="184" spans="1:13" ht="12.75" customHeight="1" x14ac:dyDescent="0.2">
      <c r="A184" s="143" t="s">
        <v>496</v>
      </c>
      <c r="B184" s="138"/>
      <c r="C184" s="54"/>
      <c r="D184" s="138"/>
      <c r="E184" s="141" t="s">
        <v>497</v>
      </c>
      <c r="F184" s="81"/>
      <c r="G184" s="81"/>
      <c r="H184" s="54"/>
      <c r="I184" s="136">
        <v>2000</v>
      </c>
      <c r="J184" s="92"/>
      <c r="L184" s="55" t="s">
        <v>491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498</v>
      </c>
      <c r="B187" s="85"/>
      <c r="C187" s="85"/>
      <c r="D187" s="85"/>
      <c r="E187" s="85"/>
      <c r="F187" s="75" t="s">
        <v>499</v>
      </c>
      <c r="G187" s="85"/>
      <c r="I187" s="75" t="s">
        <v>500</v>
      </c>
      <c r="J187" s="145"/>
      <c r="L187" s="75" t="s">
        <v>501</v>
      </c>
      <c r="M187" s="76"/>
    </row>
    <row r="188" spans="1:13" ht="12.75" customHeight="1" x14ac:dyDescent="0.2">
      <c r="A188" s="137" t="s">
        <v>502</v>
      </c>
      <c r="B188" s="54" t="s">
        <v>503</v>
      </c>
      <c r="C188" s="123" t="s">
        <v>546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505</v>
      </c>
      <c r="B189" s="123" t="s">
        <v>506</v>
      </c>
      <c r="C189" s="149" t="s">
        <v>547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508</v>
      </c>
      <c r="B190" s="54" t="s">
        <v>509</v>
      </c>
      <c r="C190" s="123" t="s">
        <v>547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510</v>
      </c>
      <c r="B191" s="81" t="s">
        <v>511</v>
      </c>
      <c r="C191" s="149" t="s">
        <v>548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513</v>
      </c>
      <c r="B194" s="85"/>
      <c r="C194" s="85"/>
      <c r="D194" s="85"/>
      <c r="E194" s="85"/>
      <c r="F194" s="154" t="s">
        <v>514</v>
      </c>
      <c r="G194" s="83"/>
      <c r="H194" s="84"/>
      <c r="I194" s="75" t="s">
        <v>500</v>
      </c>
      <c r="J194" s="145"/>
      <c r="K194" s="84"/>
      <c r="L194" s="75" t="s">
        <v>501</v>
      </c>
      <c r="M194" s="76"/>
    </row>
    <row r="195" spans="1:13" ht="13.5" customHeight="1" x14ac:dyDescent="0.2">
      <c r="A195" s="89" t="s">
        <v>515</v>
      </c>
      <c r="B195" s="81" t="s">
        <v>516</v>
      </c>
      <c r="C195" s="155" t="s">
        <v>549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518</v>
      </c>
      <c r="B197" s="81" t="s">
        <v>519</v>
      </c>
      <c r="C197" s="155" t="s">
        <v>550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521</v>
      </c>
      <c r="B199" s="54" t="s">
        <v>522</v>
      </c>
      <c r="C199" s="157" t="s">
        <v>551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524</v>
      </c>
      <c r="C201" s="155" t="s">
        <v>552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526</v>
      </c>
      <c r="B205" s="84"/>
      <c r="C205" s="84"/>
      <c r="D205" s="84"/>
      <c r="E205" s="84"/>
      <c r="F205" s="75" t="s">
        <v>527</v>
      </c>
      <c r="G205" s="145"/>
      <c r="I205" s="75" t="s">
        <v>500</v>
      </c>
      <c r="J205" s="57"/>
      <c r="K205" s="170"/>
      <c r="L205" s="75" t="s">
        <v>501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528</v>
      </c>
      <c r="D207" s="171" t="s">
        <v>529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530</v>
      </c>
      <c r="G213" s="145"/>
      <c r="H213" s="84"/>
      <c r="I213" s="75" t="s">
        <v>500</v>
      </c>
      <c r="J213" s="145"/>
      <c r="K213" s="84"/>
      <c r="L213" s="75" t="s">
        <v>501</v>
      </c>
      <c r="M213" s="76"/>
    </row>
    <row r="214" spans="1:13" ht="15.75" customHeight="1" x14ac:dyDescent="0.25">
      <c r="A214" s="181" t="s">
        <v>531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462</v>
      </c>
      <c r="M218" s="76"/>
    </row>
    <row r="219" spans="1:13" ht="12.75" customHeight="1" x14ac:dyDescent="0.2">
      <c r="A219" s="77"/>
      <c r="B219" s="51"/>
      <c r="L219" s="78" t="s">
        <v>463</v>
      </c>
      <c r="M219" s="79"/>
    </row>
    <row r="220" spans="1:13" ht="13.5" customHeight="1" x14ac:dyDescent="0.2">
      <c r="A220" s="56" t="s">
        <v>464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465</v>
      </c>
      <c r="C221" s="83" t="s">
        <v>341</v>
      </c>
      <c r="D221" s="84"/>
      <c r="E221" s="84"/>
      <c r="F221" s="85"/>
      <c r="G221" s="85"/>
      <c r="H221" s="84"/>
      <c r="I221" s="86" t="s">
        <v>466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342</v>
      </c>
      <c r="D222" s="372"/>
      <c r="E222" s="372"/>
      <c r="F222" s="372"/>
      <c r="G222" s="90"/>
      <c r="I222" s="54" t="s">
        <v>467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702</v>
      </c>
      <c r="I224" s="81"/>
      <c r="J224" s="54"/>
      <c r="K224" s="103" t="s">
        <v>701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468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469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470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471</v>
      </c>
      <c r="B229" s="83"/>
      <c r="C229" s="116">
        <v>44691.42</v>
      </c>
      <c r="D229" s="117"/>
      <c r="E229" s="118" t="s">
        <v>472</v>
      </c>
      <c r="F229" s="119"/>
      <c r="G229" s="54"/>
      <c r="H229" s="54"/>
      <c r="I229" s="120">
        <v>210</v>
      </c>
      <c r="J229" s="121"/>
      <c r="L229" s="55" t="s">
        <v>473</v>
      </c>
      <c r="M229" s="122"/>
    </row>
    <row r="230" spans="1:13" ht="12.75" customHeight="1" x14ac:dyDescent="0.2">
      <c r="A230" s="115" t="s">
        <v>474</v>
      </c>
      <c r="B230" s="123"/>
      <c r="C230" s="124">
        <v>311.39013699999998</v>
      </c>
      <c r="D230" s="117"/>
      <c r="E230" s="118" t="s">
        <v>475</v>
      </c>
      <c r="F230" s="125"/>
      <c r="G230" s="81"/>
      <c r="H230" s="54"/>
      <c r="I230" s="126"/>
      <c r="J230" s="127" t="s">
        <v>476</v>
      </c>
      <c r="M230" s="122"/>
    </row>
    <row r="231" spans="1:13" ht="12.75" customHeight="1" x14ac:dyDescent="0.2">
      <c r="A231" s="115" t="s">
        <v>477</v>
      </c>
      <c r="B231" s="123"/>
      <c r="C231" s="128">
        <v>44380.029863000003</v>
      </c>
      <c r="D231" s="117"/>
      <c r="E231" s="118" t="s">
        <v>478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479</v>
      </c>
      <c r="B232" s="130" t="s">
        <v>480</v>
      </c>
      <c r="C232" s="128">
        <v>4438.0029863</v>
      </c>
      <c r="D232" s="117"/>
      <c r="E232" s="118" t="s">
        <v>481</v>
      </c>
      <c r="F232" s="125"/>
      <c r="G232" s="54"/>
      <c r="I232" s="131">
        <v>0.94</v>
      </c>
      <c r="J232" s="92"/>
      <c r="L232" s="55" t="s">
        <v>482</v>
      </c>
      <c r="M232" s="122"/>
    </row>
    <row r="233" spans="1:13" ht="12.75" customHeight="1" x14ac:dyDescent="0.2">
      <c r="A233" s="115" t="s">
        <v>483</v>
      </c>
      <c r="B233" s="123"/>
      <c r="C233" s="132">
        <v>10</v>
      </c>
      <c r="D233" s="123" t="s">
        <v>484</v>
      </c>
      <c r="E233" s="118" t="s">
        <v>485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486</v>
      </c>
      <c r="B234" s="117"/>
      <c r="C234" s="132">
        <v>10</v>
      </c>
      <c r="D234" s="123" t="s">
        <v>484</v>
      </c>
      <c r="E234" s="118" t="s">
        <v>487</v>
      </c>
      <c r="F234" s="125"/>
      <c r="G234" s="81"/>
      <c r="H234" s="54"/>
      <c r="I234" s="136">
        <v>20</v>
      </c>
      <c r="J234" s="121"/>
      <c r="L234" s="55" t="s">
        <v>488</v>
      </c>
      <c r="M234" s="122"/>
    </row>
    <row r="235" spans="1:13" ht="11.25" customHeight="1" x14ac:dyDescent="0.2">
      <c r="A235" s="137" t="s">
        <v>489</v>
      </c>
      <c r="B235" s="123"/>
      <c r="C235" s="120">
        <v>0.75</v>
      </c>
      <c r="D235" s="138"/>
      <c r="E235" s="118" t="s">
        <v>490</v>
      </c>
      <c r="F235" s="81"/>
      <c r="G235" s="81"/>
      <c r="H235" s="54"/>
      <c r="I235" s="139">
        <v>100</v>
      </c>
      <c r="J235" s="135"/>
      <c r="L235" s="55" t="s">
        <v>491</v>
      </c>
      <c r="M235" s="122"/>
    </row>
    <row r="236" spans="1:13" ht="11.25" customHeight="1" x14ac:dyDescent="0.2">
      <c r="A236" s="115" t="s">
        <v>492</v>
      </c>
      <c r="B236" s="123"/>
      <c r="C236" s="140">
        <v>10000</v>
      </c>
      <c r="D236" s="123" t="s">
        <v>491</v>
      </c>
      <c r="E236" s="141" t="s">
        <v>493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494</v>
      </c>
      <c r="B237" s="123"/>
      <c r="C237" s="142">
        <v>2000</v>
      </c>
      <c r="D237" s="123" t="s">
        <v>491</v>
      </c>
      <c r="E237" s="141" t="s">
        <v>495</v>
      </c>
      <c r="F237" s="81"/>
      <c r="G237" s="81"/>
      <c r="H237" s="54"/>
      <c r="I237" s="131">
        <v>3.6</v>
      </c>
      <c r="J237" s="92"/>
      <c r="L237" s="55" t="s">
        <v>482</v>
      </c>
      <c r="M237" s="122"/>
    </row>
    <row r="238" spans="1:13" ht="12.75" customHeight="1" x14ac:dyDescent="0.2">
      <c r="A238" s="143" t="s">
        <v>496</v>
      </c>
      <c r="B238" s="138"/>
      <c r="C238" s="54"/>
      <c r="D238" s="138"/>
      <c r="E238" s="141" t="s">
        <v>497</v>
      </c>
      <c r="F238" s="81"/>
      <c r="G238" s="81"/>
      <c r="H238" s="54"/>
      <c r="I238" s="136">
        <v>2000</v>
      </c>
      <c r="J238" s="92"/>
      <c r="L238" s="55" t="s">
        <v>491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498</v>
      </c>
      <c r="B241" s="85"/>
      <c r="C241" s="85"/>
      <c r="D241" s="85"/>
      <c r="E241" s="85"/>
      <c r="F241" s="75" t="s">
        <v>499</v>
      </c>
      <c r="G241" s="85"/>
      <c r="I241" s="75" t="s">
        <v>500</v>
      </c>
      <c r="J241" s="145"/>
      <c r="L241" s="75" t="s">
        <v>501</v>
      </c>
      <c r="M241" s="76"/>
    </row>
    <row r="242" spans="1:13" ht="12.75" customHeight="1" x14ac:dyDescent="0.2">
      <c r="A242" s="137" t="s">
        <v>502</v>
      </c>
      <c r="B242" s="54" t="s">
        <v>503</v>
      </c>
      <c r="C242" s="123" t="s">
        <v>553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505</v>
      </c>
      <c r="B243" s="123" t="s">
        <v>506</v>
      </c>
      <c r="C243" s="149" t="s">
        <v>554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508</v>
      </c>
      <c r="B244" s="54" t="s">
        <v>509</v>
      </c>
      <c r="C244" s="123" t="s">
        <v>554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510</v>
      </c>
      <c r="B245" s="81" t="s">
        <v>511</v>
      </c>
      <c r="C245" s="149" t="s">
        <v>555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513</v>
      </c>
      <c r="B248" s="85"/>
      <c r="C248" s="85"/>
      <c r="D248" s="85"/>
      <c r="E248" s="85"/>
      <c r="F248" s="154" t="s">
        <v>514</v>
      </c>
      <c r="G248" s="83"/>
      <c r="H248" s="84"/>
      <c r="I248" s="75" t="s">
        <v>500</v>
      </c>
      <c r="J248" s="145"/>
      <c r="K248" s="84"/>
      <c r="L248" s="75" t="s">
        <v>501</v>
      </c>
      <c r="M248" s="76"/>
    </row>
    <row r="249" spans="1:13" ht="13.5" customHeight="1" x14ac:dyDescent="0.2">
      <c r="A249" s="89" t="s">
        <v>515</v>
      </c>
      <c r="B249" s="81" t="s">
        <v>516</v>
      </c>
      <c r="C249" s="155" t="s">
        <v>556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518</v>
      </c>
      <c r="B251" s="81" t="s">
        <v>519</v>
      </c>
      <c r="C251" s="155" t="s">
        <v>557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521</v>
      </c>
      <c r="B253" s="54" t="s">
        <v>522</v>
      </c>
      <c r="C253" s="157" t="s">
        <v>523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524</v>
      </c>
      <c r="C255" s="155" t="s">
        <v>525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526</v>
      </c>
      <c r="B259" s="84"/>
      <c r="C259" s="84"/>
      <c r="D259" s="84"/>
      <c r="E259" s="84"/>
      <c r="F259" s="75" t="s">
        <v>527</v>
      </c>
      <c r="G259" s="145"/>
      <c r="I259" s="75" t="s">
        <v>500</v>
      </c>
      <c r="J259" s="57"/>
      <c r="K259" s="170"/>
      <c r="L259" s="75" t="s">
        <v>501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528</v>
      </c>
      <c r="D261" s="171" t="s">
        <v>538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558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530</v>
      </c>
      <c r="G267" s="145"/>
      <c r="H267" s="84"/>
      <c r="I267" s="75" t="s">
        <v>500</v>
      </c>
      <c r="J267" s="145"/>
      <c r="K267" s="84"/>
      <c r="L267" s="75" t="s">
        <v>501</v>
      </c>
      <c r="M267" s="76"/>
    </row>
    <row r="268" spans="1:13" ht="15.75" customHeight="1" x14ac:dyDescent="0.25">
      <c r="A268" s="181" t="s">
        <v>531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462</v>
      </c>
      <c r="M272" s="76"/>
    </row>
    <row r="273" spans="1:13" ht="12.75" customHeight="1" x14ac:dyDescent="0.2">
      <c r="A273" s="77"/>
      <c r="B273" s="51"/>
      <c r="L273" s="78" t="s">
        <v>463</v>
      </c>
      <c r="M273" s="79"/>
    </row>
    <row r="274" spans="1:13" ht="13.5" customHeight="1" x14ac:dyDescent="0.2">
      <c r="A274" s="56" t="s">
        <v>464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465</v>
      </c>
      <c r="C275" s="83" t="s">
        <v>298</v>
      </c>
      <c r="D275" s="84"/>
      <c r="E275" s="84"/>
      <c r="F275" s="85"/>
      <c r="G275" s="85"/>
      <c r="H275" s="84"/>
      <c r="I275" s="86" t="s">
        <v>466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467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702</v>
      </c>
      <c r="I278" s="81"/>
      <c r="J278" s="54"/>
      <c r="K278" s="103" t="s">
        <v>701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468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469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470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471</v>
      </c>
      <c r="B283" s="83"/>
      <c r="C283" s="116">
        <v>65694.539999999994</v>
      </c>
      <c r="D283" s="117"/>
      <c r="E283" s="118" t="s">
        <v>472</v>
      </c>
      <c r="F283" s="119"/>
      <c r="G283" s="54"/>
      <c r="H283" s="54"/>
      <c r="I283" s="120">
        <v>250</v>
      </c>
      <c r="J283" s="121"/>
      <c r="L283" s="55" t="s">
        <v>473</v>
      </c>
      <c r="M283" s="122"/>
    </row>
    <row r="284" spans="1:13" ht="12.75" customHeight="1" x14ac:dyDescent="0.2">
      <c r="A284" s="115" t="s">
        <v>474</v>
      </c>
      <c r="B284" s="123"/>
      <c r="C284" s="124">
        <v>1182.309976</v>
      </c>
      <c r="D284" s="117"/>
      <c r="E284" s="118" t="s">
        <v>475</v>
      </c>
      <c r="F284" s="125"/>
      <c r="G284" s="81"/>
      <c r="H284" s="54"/>
      <c r="I284" s="126"/>
      <c r="J284" s="127" t="s">
        <v>476</v>
      </c>
      <c r="M284" s="122"/>
    </row>
    <row r="285" spans="1:13" ht="12.75" customHeight="1" x14ac:dyDescent="0.2">
      <c r="A285" s="115" t="s">
        <v>477</v>
      </c>
      <c r="B285" s="123"/>
      <c r="C285" s="128">
        <v>64512.230023999997</v>
      </c>
      <c r="D285" s="117"/>
      <c r="E285" s="118" t="s">
        <v>478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479</v>
      </c>
      <c r="B286" s="130" t="s">
        <v>559</v>
      </c>
      <c r="C286" s="128">
        <v>12902.4460048</v>
      </c>
      <c r="D286" s="117"/>
      <c r="E286" s="118" t="s">
        <v>481</v>
      </c>
      <c r="F286" s="125"/>
      <c r="G286" s="54"/>
      <c r="I286" s="131">
        <v>0.94</v>
      </c>
      <c r="J286" s="92"/>
      <c r="L286" s="55" t="s">
        <v>482</v>
      </c>
      <c r="M286" s="122"/>
    </row>
    <row r="287" spans="1:13" ht="12.75" customHeight="1" x14ac:dyDescent="0.2">
      <c r="A287" s="115" t="s">
        <v>483</v>
      </c>
      <c r="B287" s="123"/>
      <c r="C287" s="132">
        <v>10</v>
      </c>
      <c r="D287" s="123" t="s">
        <v>484</v>
      </c>
      <c r="E287" s="118" t="s">
        <v>485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486</v>
      </c>
      <c r="B288" s="117"/>
      <c r="C288" s="132">
        <v>10</v>
      </c>
      <c r="D288" s="123" t="s">
        <v>484</v>
      </c>
      <c r="E288" s="118" t="s">
        <v>487</v>
      </c>
      <c r="F288" s="125"/>
      <c r="G288" s="81"/>
      <c r="H288" s="54"/>
      <c r="I288" s="136">
        <v>22</v>
      </c>
      <c r="J288" s="121"/>
      <c r="L288" s="55" t="s">
        <v>488</v>
      </c>
      <c r="M288" s="122"/>
    </row>
    <row r="289" spans="1:13" ht="11.25" customHeight="1" x14ac:dyDescent="0.2">
      <c r="A289" s="137" t="s">
        <v>489</v>
      </c>
      <c r="B289" s="123"/>
      <c r="C289" s="120">
        <v>0.85</v>
      </c>
      <c r="D289" s="138"/>
      <c r="E289" s="118" t="s">
        <v>490</v>
      </c>
      <c r="F289" s="81"/>
      <c r="G289" s="81"/>
      <c r="H289" s="54"/>
      <c r="I289" s="139">
        <v>200</v>
      </c>
      <c r="J289" s="135"/>
      <c r="L289" s="55" t="s">
        <v>491</v>
      </c>
      <c r="M289" s="122"/>
    </row>
    <row r="290" spans="1:13" ht="11.25" customHeight="1" x14ac:dyDescent="0.2">
      <c r="A290" s="115" t="s">
        <v>492</v>
      </c>
      <c r="B290" s="123"/>
      <c r="C290" s="140">
        <v>10000</v>
      </c>
      <c r="D290" s="123" t="s">
        <v>491</v>
      </c>
      <c r="E290" s="141" t="s">
        <v>493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494</v>
      </c>
      <c r="B291" s="123"/>
      <c r="C291" s="142">
        <v>2000</v>
      </c>
      <c r="D291" s="123" t="s">
        <v>491</v>
      </c>
      <c r="E291" s="141" t="s">
        <v>495</v>
      </c>
      <c r="F291" s="81"/>
      <c r="G291" s="81"/>
      <c r="H291" s="54"/>
      <c r="I291" s="131">
        <v>3.6</v>
      </c>
      <c r="J291" s="92"/>
      <c r="L291" s="55" t="s">
        <v>482</v>
      </c>
      <c r="M291" s="122"/>
    </row>
    <row r="292" spans="1:13" ht="12.75" customHeight="1" x14ac:dyDescent="0.2">
      <c r="A292" s="143" t="s">
        <v>496</v>
      </c>
      <c r="B292" s="138"/>
      <c r="C292" s="54"/>
      <c r="D292" s="138"/>
      <c r="E292" s="141" t="s">
        <v>497</v>
      </c>
      <c r="F292" s="81"/>
      <c r="G292" s="81"/>
      <c r="H292" s="54"/>
      <c r="I292" s="136">
        <v>3200</v>
      </c>
      <c r="J292" s="92"/>
      <c r="L292" s="55" t="s">
        <v>491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498</v>
      </c>
      <c r="B295" s="85"/>
      <c r="C295" s="85"/>
      <c r="D295" s="85"/>
      <c r="E295" s="85"/>
      <c r="F295" s="75" t="s">
        <v>499</v>
      </c>
      <c r="G295" s="85"/>
      <c r="I295" s="75" t="s">
        <v>500</v>
      </c>
      <c r="J295" s="145"/>
      <c r="L295" s="75" t="s">
        <v>501</v>
      </c>
      <c r="M295" s="76"/>
    </row>
    <row r="296" spans="1:13" ht="12.75" customHeight="1" x14ac:dyDescent="0.2">
      <c r="A296" s="137" t="s">
        <v>502</v>
      </c>
      <c r="B296" s="54" t="s">
        <v>503</v>
      </c>
      <c r="C296" s="123" t="s">
        <v>560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505</v>
      </c>
      <c r="B297" s="123" t="s">
        <v>506</v>
      </c>
      <c r="C297" s="149" t="s">
        <v>561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508</v>
      </c>
      <c r="B298" s="54" t="s">
        <v>509</v>
      </c>
      <c r="C298" s="123" t="s">
        <v>561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510</v>
      </c>
      <c r="B299" s="81" t="s">
        <v>511</v>
      </c>
      <c r="C299" s="149" t="s">
        <v>562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513</v>
      </c>
      <c r="B302" s="85"/>
      <c r="C302" s="85"/>
      <c r="D302" s="85"/>
      <c r="E302" s="85"/>
      <c r="F302" s="154" t="s">
        <v>514</v>
      </c>
      <c r="G302" s="83"/>
      <c r="H302" s="84"/>
      <c r="I302" s="75" t="s">
        <v>500</v>
      </c>
      <c r="J302" s="145"/>
      <c r="K302" s="84"/>
      <c r="L302" s="75" t="s">
        <v>501</v>
      </c>
      <c r="M302" s="76"/>
    </row>
    <row r="303" spans="1:13" ht="13.5" customHeight="1" x14ac:dyDescent="0.2">
      <c r="A303" s="89" t="s">
        <v>515</v>
      </c>
      <c r="B303" s="81" t="s">
        <v>516</v>
      </c>
      <c r="C303" s="155" t="s">
        <v>563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518</v>
      </c>
      <c r="B305" s="81" t="s">
        <v>519</v>
      </c>
      <c r="C305" s="155" t="s">
        <v>564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521</v>
      </c>
      <c r="B307" s="54" t="s">
        <v>522</v>
      </c>
      <c r="C307" s="157" t="s">
        <v>565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524</v>
      </c>
      <c r="C309" s="155" t="s">
        <v>537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526</v>
      </c>
      <c r="B313" s="84"/>
      <c r="C313" s="84"/>
      <c r="D313" s="84"/>
      <c r="E313" s="84"/>
      <c r="F313" s="75" t="s">
        <v>527</v>
      </c>
      <c r="G313" s="145"/>
      <c r="I313" s="75" t="s">
        <v>500</v>
      </c>
      <c r="J313" s="57"/>
      <c r="K313" s="170"/>
      <c r="L313" s="75" t="s">
        <v>501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528</v>
      </c>
      <c r="D315" s="171" t="s">
        <v>529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530</v>
      </c>
      <c r="G321" s="145"/>
      <c r="H321" s="84"/>
      <c r="I321" s="75" t="s">
        <v>500</v>
      </c>
      <c r="J321" s="145"/>
      <c r="K321" s="84"/>
      <c r="L321" s="75" t="s">
        <v>501</v>
      </c>
      <c r="M321" s="76"/>
    </row>
    <row r="322" spans="1:13" ht="15.75" customHeight="1" x14ac:dyDescent="0.25">
      <c r="A322" s="181" t="s">
        <v>531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462</v>
      </c>
      <c r="M326" s="76"/>
    </row>
    <row r="327" spans="1:13" ht="12.75" customHeight="1" x14ac:dyDescent="0.2">
      <c r="A327" s="77"/>
      <c r="B327" s="51"/>
      <c r="L327" s="78" t="s">
        <v>463</v>
      </c>
      <c r="M327" s="79"/>
    </row>
    <row r="328" spans="1:13" ht="13.5" customHeight="1" x14ac:dyDescent="0.2">
      <c r="A328" s="56" t="s">
        <v>464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465</v>
      </c>
      <c r="C329" s="83" t="s">
        <v>424</v>
      </c>
      <c r="D329" s="84"/>
      <c r="E329" s="84"/>
      <c r="F329" s="85"/>
      <c r="G329" s="85"/>
      <c r="H329" s="84"/>
      <c r="I329" s="86" t="s">
        <v>466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467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702</v>
      </c>
      <c r="I332" s="81"/>
      <c r="J332" s="54"/>
      <c r="K332" s="103" t="s">
        <v>701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468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469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470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471</v>
      </c>
      <c r="B337" s="83"/>
      <c r="C337" s="116">
        <v>1550.14</v>
      </c>
      <c r="D337" s="117"/>
      <c r="E337" s="118" t="s">
        <v>472</v>
      </c>
      <c r="F337" s="119"/>
      <c r="G337" s="54"/>
      <c r="H337" s="54"/>
      <c r="I337" s="120">
        <v>12</v>
      </c>
      <c r="J337" s="121"/>
      <c r="L337" s="55" t="s">
        <v>473</v>
      </c>
      <c r="M337" s="122"/>
    </row>
    <row r="338" spans="1:13" ht="12.75" customHeight="1" x14ac:dyDescent="0.2">
      <c r="A338" s="115" t="s">
        <v>474</v>
      </c>
      <c r="B338" s="123"/>
      <c r="C338" s="124">
        <v>0</v>
      </c>
      <c r="D338" s="117"/>
      <c r="E338" s="118" t="s">
        <v>475</v>
      </c>
      <c r="F338" s="125"/>
      <c r="G338" s="81"/>
      <c r="H338" s="54"/>
      <c r="I338" s="126"/>
      <c r="J338" s="127" t="s">
        <v>566</v>
      </c>
      <c r="M338" s="122"/>
    </row>
    <row r="339" spans="1:13" ht="12.75" customHeight="1" x14ac:dyDescent="0.2">
      <c r="A339" s="115" t="s">
        <v>477</v>
      </c>
      <c r="B339" s="123"/>
      <c r="C339" s="128">
        <v>1550.14</v>
      </c>
      <c r="D339" s="117"/>
      <c r="E339" s="118" t="s">
        <v>478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479</v>
      </c>
      <c r="B340" s="130" t="s">
        <v>480</v>
      </c>
      <c r="C340" s="128">
        <v>155.01400000000001</v>
      </c>
      <c r="D340" s="117"/>
      <c r="E340" s="118" t="s">
        <v>481</v>
      </c>
      <c r="F340" s="125"/>
      <c r="G340" s="54"/>
      <c r="I340" s="131">
        <v>0.88</v>
      </c>
      <c r="J340" s="92"/>
      <c r="L340" s="55" t="s">
        <v>482</v>
      </c>
      <c r="M340" s="122"/>
    </row>
    <row r="341" spans="1:13" ht="12.75" customHeight="1" x14ac:dyDescent="0.2">
      <c r="A341" s="115" t="s">
        <v>483</v>
      </c>
      <c r="B341" s="123"/>
      <c r="C341" s="132">
        <v>10</v>
      </c>
      <c r="D341" s="123" t="s">
        <v>484</v>
      </c>
      <c r="E341" s="118" t="s">
        <v>485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486</v>
      </c>
      <c r="B342" s="117"/>
      <c r="C342" s="132">
        <v>10</v>
      </c>
      <c r="D342" s="123" t="s">
        <v>484</v>
      </c>
      <c r="E342" s="118" t="s">
        <v>487</v>
      </c>
      <c r="F342" s="125"/>
      <c r="G342" s="81"/>
      <c r="H342" s="54"/>
      <c r="I342" s="136">
        <v>2</v>
      </c>
      <c r="J342" s="121"/>
      <c r="L342" s="55" t="s">
        <v>488</v>
      </c>
      <c r="M342" s="122"/>
    </row>
    <row r="343" spans="1:13" ht="11.25" customHeight="1" x14ac:dyDescent="0.2">
      <c r="A343" s="137" t="s">
        <v>489</v>
      </c>
      <c r="B343" s="123"/>
      <c r="C343" s="120">
        <v>0.75</v>
      </c>
      <c r="D343" s="138"/>
      <c r="E343" s="118" t="s">
        <v>490</v>
      </c>
      <c r="F343" s="81"/>
      <c r="G343" s="81"/>
      <c r="H343" s="54"/>
      <c r="I343" s="139">
        <v>100</v>
      </c>
      <c r="J343" s="135"/>
      <c r="L343" s="55" t="s">
        <v>491</v>
      </c>
      <c r="M343" s="122"/>
    </row>
    <row r="344" spans="1:13" ht="11.25" customHeight="1" x14ac:dyDescent="0.2">
      <c r="A344" s="115" t="s">
        <v>492</v>
      </c>
      <c r="B344" s="123"/>
      <c r="C344" s="140">
        <v>6000</v>
      </c>
      <c r="D344" s="123" t="s">
        <v>491</v>
      </c>
      <c r="E344" s="141" t="s">
        <v>493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494</v>
      </c>
      <c r="B345" s="123"/>
      <c r="C345" s="142">
        <v>2000</v>
      </c>
      <c r="D345" s="123" t="s">
        <v>491</v>
      </c>
      <c r="E345" s="141" t="s">
        <v>495</v>
      </c>
      <c r="F345" s="81"/>
      <c r="G345" s="81"/>
      <c r="H345" s="54"/>
      <c r="I345" s="131">
        <v>3.6</v>
      </c>
      <c r="J345" s="92"/>
      <c r="L345" s="55" t="s">
        <v>482</v>
      </c>
      <c r="M345" s="122"/>
    </row>
    <row r="346" spans="1:13" ht="12.75" customHeight="1" x14ac:dyDescent="0.2">
      <c r="A346" s="143" t="s">
        <v>496</v>
      </c>
      <c r="B346" s="138"/>
      <c r="C346" s="54"/>
      <c r="D346" s="138"/>
      <c r="E346" s="141" t="s">
        <v>497</v>
      </c>
      <c r="F346" s="81"/>
      <c r="G346" s="81"/>
      <c r="H346" s="54"/>
      <c r="I346" s="136">
        <v>0</v>
      </c>
      <c r="J346" s="92"/>
      <c r="L346" s="55" t="s">
        <v>491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498</v>
      </c>
      <c r="B349" s="85"/>
      <c r="C349" s="85"/>
      <c r="D349" s="85"/>
      <c r="E349" s="85"/>
      <c r="F349" s="75" t="s">
        <v>499</v>
      </c>
      <c r="G349" s="85"/>
      <c r="I349" s="75" t="s">
        <v>500</v>
      </c>
      <c r="J349" s="145"/>
      <c r="L349" s="75" t="s">
        <v>501</v>
      </c>
      <c r="M349" s="76"/>
    </row>
    <row r="350" spans="1:13" ht="12.75" customHeight="1" x14ac:dyDescent="0.2">
      <c r="A350" s="137" t="s">
        <v>502</v>
      </c>
      <c r="B350" s="54" t="s">
        <v>503</v>
      </c>
      <c r="C350" s="123" t="s">
        <v>567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505</v>
      </c>
      <c r="B351" s="123" t="s">
        <v>506</v>
      </c>
      <c r="C351" s="149" t="s">
        <v>568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508</v>
      </c>
      <c r="B352" s="54" t="s">
        <v>509</v>
      </c>
      <c r="C352" s="123" t="s">
        <v>568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510</v>
      </c>
      <c r="B353" s="81" t="s">
        <v>511</v>
      </c>
      <c r="C353" s="149" t="s">
        <v>569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513</v>
      </c>
      <c r="B356" s="85"/>
      <c r="C356" s="85"/>
      <c r="D356" s="85"/>
      <c r="E356" s="85"/>
      <c r="F356" s="154" t="s">
        <v>514</v>
      </c>
      <c r="G356" s="83"/>
      <c r="H356" s="84"/>
      <c r="I356" s="75" t="s">
        <v>500</v>
      </c>
      <c r="J356" s="145"/>
      <c r="K356" s="84"/>
      <c r="L356" s="75" t="s">
        <v>501</v>
      </c>
      <c r="M356" s="76"/>
    </row>
    <row r="357" spans="1:13" ht="13.5" customHeight="1" x14ac:dyDescent="0.2">
      <c r="A357" s="89" t="s">
        <v>515</v>
      </c>
      <c r="B357" s="81" t="s">
        <v>516</v>
      </c>
      <c r="C357" s="155" t="s">
        <v>570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518</v>
      </c>
      <c r="B359" s="81" t="s">
        <v>519</v>
      </c>
      <c r="C359" s="155" t="s">
        <v>571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521</v>
      </c>
      <c r="B361" s="54" t="s">
        <v>522</v>
      </c>
      <c r="C361" s="157" t="s">
        <v>537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524</v>
      </c>
      <c r="C363" s="155" t="s">
        <v>525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526</v>
      </c>
      <c r="B367" s="84"/>
      <c r="C367" s="84"/>
      <c r="D367" s="84"/>
      <c r="E367" s="84"/>
      <c r="F367" s="75" t="s">
        <v>527</v>
      </c>
      <c r="G367" s="145"/>
      <c r="I367" s="75" t="s">
        <v>500</v>
      </c>
      <c r="J367" s="57"/>
      <c r="K367" s="170"/>
      <c r="L367" s="75" t="s">
        <v>501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528</v>
      </c>
      <c r="D369" s="171" t="s">
        <v>538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530</v>
      </c>
      <c r="G375" s="145"/>
      <c r="H375" s="84"/>
      <c r="I375" s="75" t="s">
        <v>500</v>
      </c>
      <c r="J375" s="145"/>
      <c r="K375" s="84"/>
      <c r="L375" s="75" t="s">
        <v>501</v>
      </c>
      <c r="M375" s="76"/>
    </row>
    <row r="376" spans="1:13" ht="15.75" customHeight="1" x14ac:dyDescent="0.25">
      <c r="A376" s="181" t="s">
        <v>531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462</v>
      </c>
      <c r="M380" s="76"/>
    </row>
    <row r="381" spans="1:13" ht="12.75" customHeight="1" x14ac:dyDescent="0.2">
      <c r="A381" s="77"/>
      <c r="B381" s="51"/>
      <c r="L381" s="78" t="s">
        <v>463</v>
      </c>
      <c r="M381" s="79"/>
    </row>
    <row r="382" spans="1:13" ht="13.5" customHeight="1" x14ac:dyDescent="0.2">
      <c r="A382" s="56" t="s">
        <v>464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465</v>
      </c>
      <c r="C383" s="83" t="s">
        <v>432</v>
      </c>
      <c r="D383" s="84"/>
      <c r="E383" s="84"/>
      <c r="F383" s="85"/>
      <c r="G383" s="85"/>
      <c r="H383" s="84"/>
      <c r="I383" s="86" t="s">
        <v>466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467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702</v>
      </c>
      <c r="I386" s="81"/>
      <c r="J386" s="54"/>
      <c r="K386" s="103" t="s">
        <v>701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468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469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470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471</v>
      </c>
      <c r="B391" s="83"/>
      <c r="C391" s="116">
        <v>1707.78</v>
      </c>
      <c r="D391" s="117"/>
      <c r="E391" s="118" t="s">
        <v>472</v>
      </c>
      <c r="F391" s="119"/>
      <c r="G391" s="54"/>
      <c r="H391" s="54"/>
      <c r="I391" s="120">
        <v>12</v>
      </c>
      <c r="J391" s="121"/>
      <c r="L391" s="55" t="s">
        <v>473</v>
      </c>
      <c r="M391" s="122"/>
    </row>
    <row r="392" spans="1:13" ht="12.75" customHeight="1" x14ac:dyDescent="0.2">
      <c r="A392" s="115" t="s">
        <v>474</v>
      </c>
      <c r="B392" s="123"/>
      <c r="C392" s="124">
        <v>0</v>
      </c>
      <c r="D392" s="117"/>
      <c r="E392" s="118" t="s">
        <v>475</v>
      </c>
      <c r="F392" s="125"/>
      <c r="G392" s="81"/>
      <c r="H392" s="54"/>
      <c r="I392" s="126"/>
      <c r="J392" s="127" t="s">
        <v>566</v>
      </c>
      <c r="M392" s="122"/>
    </row>
    <row r="393" spans="1:13" ht="12.75" customHeight="1" x14ac:dyDescent="0.2">
      <c r="A393" s="115" t="s">
        <v>477</v>
      </c>
      <c r="B393" s="123"/>
      <c r="C393" s="128">
        <v>1707.78</v>
      </c>
      <c r="D393" s="117"/>
      <c r="E393" s="118" t="s">
        <v>478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479</v>
      </c>
      <c r="B394" s="130" t="s">
        <v>480</v>
      </c>
      <c r="C394" s="128">
        <v>170.77799999999999</v>
      </c>
      <c r="D394" s="117"/>
      <c r="E394" s="118" t="s">
        <v>481</v>
      </c>
      <c r="F394" s="125"/>
      <c r="G394" s="54"/>
      <c r="I394" s="131">
        <v>0.88</v>
      </c>
      <c r="J394" s="92"/>
      <c r="L394" s="55" t="s">
        <v>482</v>
      </c>
      <c r="M394" s="122"/>
    </row>
    <row r="395" spans="1:13" ht="12.75" customHeight="1" x14ac:dyDescent="0.2">
      <c r="A395" s="115" t="s">
        <v>483</v>
      </c>
      <c r="B395" s="123"/>
      <c r="C395" s="132">
        <v>10</v>
      </c>
      <c r="D395" s="123" t="s">
        <v>484</v>
      </c>
      <c r="E395" s="118" t="s">
        <v>485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486</v>
      </c>
      <c r="B396" s="117"/>
      <c r="C396" s="132">
        <v>10</v>
      </c>
      <c r="D396" s="123" t="s">
        <v>484</v>
      </c>
      <c r="E396" s="118" t="s">
        <v>487</v>
      </c>
      <c r="F396" s="125"/>
      <c r="G396" s="81"/>
      <c r="H396" s="54"/>
      <c r="I396" s="136">
        <v>2</v>
      </c>
      <c r="J396" s="121"/>
      <c r="L396" s="55" t="s">
        <v>488</v>
      </c>
      <c r="M396" s="122"/>
    </row>
    <row r="397" spans="1:13" ht="11.25" customHeight="1" x14ac:dyDescent="0.2">
      <c r="A397" s="137" t="s">
        <v>489</v>
      </c>
      <c r="B397" s="123"/>
      <c r="C397" s="120">
        <v>0.75</v>
      </c>
      <c r="D397" s="138"/>
      <c r="E397" s="118" t="s">
        <v>490</v>
      </c>
      <c r="F397" s="81"/>
      <c r="G397" s="81"/>
      <c r="H397" s="54"/>
      <c r="I397" s="139">
        <v>100</v>
      </c>
      <c r="J397" s="135"/>
      <c r="L397" s="55" t="s">
        <v>491</v>
      </c>
      <c r="M397" s="122"/>
    </row>
    <row r="398" spans="1:13" ht="11.25" customHeight="1" x14ac:dyDescent="0.2">
      <c r="A398" s="115" t="s">
        <v>492</v>
      </c>
      <c r="B398" s="123"/>
      <c r="C398" s="140">
        <v>6000</v>
      </c>
      <c r="D398" s="123" t="s">
        <v>491</v>
      </c>
      <c r="E398" s="141" t="s">
        <v>493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494</v>
      </c>
      <c r="B399" s="123"/>
      <c r="C399" s="142">
        <v>2000</v>
      </c>
      <c r="D399" s="123" t="s">
        <v>491</v>
      </c>
      <c r="E399" s="141" t="s">
        <v>495</v>
      </c>
      <c r="F399" s="81"/>
      <c r="G399" s="81"/>
      <c r="H399" s="54"/>
      <c r="I399" s="131">
        <v>3.6</v>
      </c>
      <c r="J399" s="92"/>
      <c r="L399" s="55" t="s">
        <v>482</v>
      </c>
      <c r="M399" s="122"/>
    </row>
    <row r="400" spans="1:13" ht="12.75" customHeight="1" x14ac:dyDescent="0.2">
      <c r="A400" s="143" t="s">
        <v>496</v>
      </c>
      <c r="B400" s="138"/>
      <c r="C400" s="54"/>
      <c r="D400" s="138"/>
      <c r="E400" s="141" t="s">
        <v>497</v>
      </c>
      <c r="F400" s="81"/>
      <c r="G400" s="81"/>
      <c r="H400" s="54"/>
      <c r="I400" s="136">
        <v>0</v>
      </c>
      <c r="J400" s="92"/>
      <c r="L400" s="55" t="s">
        <v>491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498</v>
      </c>
      <c r="B403" s="85"/>
      <c r="C403" s="85"/>
      <c r="D403" s="85"/>
      <c r="E403" s="85"/>
      <c r="F403" s="75" t="s">
        <v>499</v>
      </c>
      <c r="G403" s="85"/>
      <c r="I403" s="75" t="s">
        <v>500</v>
      </c>
      <c r="J403" s="145"/>
      <c r="L403" s="75" t="s">
        <v>501</v>
      </c>
      <c r="M403" s="76"/>
    </row>
    <row r="404" spans="1:13" ht="12.75" customHeight="1" x14ac:dyDescent="0.2">
      <c r="A404" s="137" t="s">
        <v>502</v>
      </c>
      <c r="B404" s="54" t="s">
        <v>503</v>
      </c>
      <c r="C404" s="123" t="s">
        <v>572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505</v>
      </c>
      <c r="B405" s="123" t="s">
        <v>506</v>
      </c>
      <c r="C405" s="149" t="s">
        <v>573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508</v>
      </c>
      <c r="B406" s="54" t="s">
        <v>509</v>
      </c>
      <c r="C406" s="123" t="s">
        <v>573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510</v>
      </c>
      <c r="B407" s="81" t="s">
        <v>511</v>
      </c>
      <c r="C407" s="149" t="s">
        <v>574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513</v>
      </c>
      <c r="B410" s="85"/>
      <c r="C410" s="85"/>
      <c r="D410" s="85"/>
      <c r="E410" s="85"/>
      <c r="F410" s="154" t="s">
        <v>514</v>
      </c>
      <c r="G410" s="83"/>
      <c r="H410" s="84"/>
      <c r="I410" s="75" t="s">
        <v>500</v>
      </c>
      <c r="J410" s="145"/>
      <c r="K410" s="84"/>
      <c r="L410" s="75" t="s">
        <v>501</v>
      </c>
      <c r="M410" s="76"/>
    </row>
    <row r="411" spans="1:13" ht="13.5" customHeight="1" x14ac:dyDescent="0.2">
      <c r="A411" s="89" t="s">
        <v>515</v>
      </c>
      <c r="B411" s="81" t="s">
        <v>516</v>
      </c>
      <c r="C411" s="155" t="s">
        <v>570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518</v>
      </c>
      <c r="B413" s="81" t="s">
        <v>519</v>
      </c>
      <c r="C413" s="155" t="s">
        <v>571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521</v>
      </c>
      <c r="B415" s="54" t="s">
        <v>522</v>
      </c>
      <c r="C415" s="157" t="s">
        <v>537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524</v>
      </c>
      <c r="C417" s="155" t="s">
        <v>525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526</v>
      </c>
      <c r="B421" s="84"/>
      <c r="C421" s="84"/>
      <c r="D421" s="84"/>
      <c r="E421" s="84"/>
      <c r="F421" s="75" t="s">
        <v>527</v>
      </c>
      <c r="G421" s="145"/>
      <c r="I421" s="75" t="s">
        <v>500</v>
      </c>
      <c r="J421" s="57"/>
      <c r="K421" s="170"/>
      <c r="L421" s="75" t="s">
        <v>501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528</v>
      </c>
      <c r="D423" s="171" t="s">
        <v>538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530</v>
      </c>
      <c r="G429" s="145"/>
      <c r="H429" s="84"/>
      <c r="I429" s="75" t="s">
        <v>500</v>
      </c>
      <c r="J429" s="145"/>
      <c r="K429" s="84"/>
      <c r="L429" s="75" t="s">
        <v>501</v>
      </c>
      <c r="M429" s="76"/>
    </row>
    <row r="430" spans="1:13" ht="15.75" customHeight="1" x14ac:dyDescent="0.25">
      <c r="A430" s="181" t="s">
        <v>531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462</v>
      </c>
      <c r="M434" s="76"/>
    </row>
    <row r="435" spans="1:13" ht="12.75" customHeight="1" x14ac:dyDescent="0.2">
      <c r="A435" s="77"/>
      <c r="B435" s="51"/>
      <c r="L435" s="78" t="s">
        <v>463</v>
      </c>
      <c r="M435" s="79"/>
    </row>
    <row r="436" spans="1:13" ht="13.5" customHeight="1" x14ac:dyDescent="0.2">
      <c r="A436" s="56" t="s">
        <v>464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465</v>
      </c>
      <c r="C437" s="83" t="s">
        <v>340</v>
      </c>
      <c r="D437" s="84"/>
      <c r="E437" s="84"/>
      <c r="F437" s="85"/>
      <c r="G437" s="85"/>
      <c r="H437" s="84"/>
      <c r="I437" s="86" t="s">
        <v>466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467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702</v>
      </c>
      <c r="I440" s="81"/>
      <c r="J440" s="54"/>
      <c r="K440" s="103" t="s">
        <v>701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468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469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470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471</v>
      </c>
      <c r="B445" s="83"/>
      <c r="C445" s="116">
        <v>41275.85</v>
      </c>
      <c r="D445" s="117"/>
      <c r="E445" s="118" t="s">
        <v>472</v>
      </c>
      <c r="F445" s="119"/>
      <c r="G445" s="54"/>
      <c r="H445" s="54"/>
      <c r="I445" s="120">
        <v>250</v>
      </c>
      <c r="J445" s="121"/>
      <c r="L445" s="55" t="s">
        <v>473</v>
      </c>
      <c r="M445" s="122"/>
    </row>
    <row r="446" spans="1:13" ht="12.75" customHeight="1" x14ac:dyDescent="0.2">
      <c r="A446" s="115" t="s">
        <v>474</v>
      </c>
      <c r="B446" s="123"/>
      <c r="C446" s="124">
        <v>311.39013699999998</v>
      </c>
      <c r="D446" s="117"/>
      <c r="E446" s="118" t="s">
        <v>475</v>
      </c>
      <c r="F446" s="125"/>
      <c r="G446" s="81"/>
      <c r="H446" s="54"/>
      <c r="I446" s="126"/>
      <c r="J446" s="127" t="s">
        <v>476</v>
      </c>
      <c r="M446" s="122"/>
    </row>
    <row r="447" spans="1:13" ht="12.75" customHeight="1" x14ac:dyDescent="0.2">
      <c r="A447" s="115" t="s">
        <v>477</v>
      </c>
      <c r="B447" s="123"/>
      <c r="C447" s="128">
        <v>40964.459862999996</v>
      </c>
      <c r="D447" s="117"/>
      <c r="E447" s="118" t="s">
        <v>478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479</v>
      </c>
      <c r="B448" s="130" t="s">
        <v>480</v>
      </c>
      <c r="C448" s="128">
        <v>4096.4459863000002</v>
      </c>
      <c r="D448" s="117"/>
      <c r="E448" s="118" t="s">
        <v>481</v>
      </c>
      <c r="F448" s="125"/>
      <c r="G448" s="54"/>
      <c r="I448" s="131">
        <v>0.94</v>
      </c>
      <c r="J448" s="92"/>
      <c r="L448" s="55" t="s">
        <v>482</v>
      </c>
      <c r="M448" s="122"/>
    </row>
    <row r="449" spans="1:13" ht="12.75" customHeight="1" x14ac:dyDescent="0.2">
      <c r="A449" s="115" t="s">
        <v>483</v>
      </c>
      <c r="B449" s="123"/>
      <c r="C449" s="132">
        <v>10</v>
      </c>
      <c r="D449" s="123" t="s">
        <v>484</v>
      </c>
      <c r="E449" s="118" t="s">
        <v>485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486</v>
      </c>
      <c r="B450" s="117"/>
      <c r="C450" s="132">
        <v>10</v>
      </c>
      <c r="D450" s="123" t="s">
        <v>484</v>
      </c>
      <c r="E450" s="118" t="s">
        <v>487</v>
      </c>
      <c r="F450" s="125"/>
      <c r="G450" s="81"/>
      <c r="H450" s="54"/>
      <c r="I450" s="136">
        <v>18</v>
      </c>
      <c r="J450" s="121"/>
      <c r="L450" s="55" t="s">
        <v>488</v>
      </c>
      <c r="M450" s="122"/>
    </row>
    <row r="451" spans="1:13" ht="11.25" customHeight="1" x14ac:dyDescent="0.2">
      <c r="A451" s="137" t="s">
        <v>489</v>
      </c>
      <c r="B451" s="123"/>
      <c r="C451" s="120">
        <v>0.75</v>
      </c>
      <c r="D451" s="138"/>
      <c r="E451" s="118" t="s">
        <v>490</v>
      </c>
      <c r="F451" s="81"/>
      <c r="G451" s="81"/>
      <c r="H451" s="54"/>
      <c r="I451" s="139">
        <v>200</v>
      </c>
      <c r="J451" s="135"/>
      <c r="L451" s="55" t="s">
        <v>491</v>
      </c>
      <c r="M451" s="122"/>
    </row>
    <row r="452" spans="1:13" ht="11.25" customHeight="1" x14ac:dyDescent="0.2">
      <c r="A452" s="115" t="s">
        <v>492</v>
      </c>
      <c r="B452" s="123"/>
      <c r="C452" s="140">
        <v>10000</v>
      </c>
      <c r="D452" s="123" t="s">
        <v>491</v>
      </c>
      <c r="E452" s="141" t="s">
        <v>493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494</v>
      </c>
      <c r="B453" s="123"/>
      <c r="C453" s="142">
        <v>2000</v>
      </c>
      <c r="D453" s="123" t="s">
        <v>491</v>
      </c>
      <c r="E453" s="141" t="s">
        <v>495</v>
      </c>
      <c r="F453" s="81"/>
      <c r="G453" s="81"/>
      <c r="H453" s="54"/>
      <c r="I453" s="131">
        <v>3.6</v>
      </c>
      <c r="J453" s="92"/>
      <c r="L453" s="55" t="s">
        <v>482</v>
      </c>
      <c r="M453" s="122"/>
    </row>
    <row r="454" spans="1:13" ht="12.75" customHeight="1" x14ac:dyDescent="0.2">
      <c r="A454" s="143" t="s">
        <v>496</v>
      </c>
      <c r="B454" s="138"/>
      <c r="C454" s="54"/>
      <c r="D454" s="138"/>
      <c r="E454" s="141" t="s">
        <v>497</v>
      </c>
      <c r="F454" s="81"/>
      <c r="G454" s="81"/>
      <c r="H454" s="54"/>
      <c r="I454" s="136">
        <v>2000</v>
      </c>
      <c r="J454" s="92"/>
      <c r="L454" s="55" t="s">
        <v>491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498</v>
      </c>
      <c r="B457" s="85"/>
      <c r="C457" s="85"/>
      <c r="D457" s="85"/>
      <c r="E457" s="85"/>
      <c r="F457" s="75" t="s">
        <v>499</v>
      </c>
      <c r="G457" s="85"/>
      <c r="I457" s="75" t="s">
        <v>500</v>
      </c>
      <c r="J457" s="145"/>
      <c r="L457" s="75" t="s">
        <v>501</v>
      </c>
      <c r="M457" s="76"/>
    </row>
    <row r="458" spans="1:13" ht="12.75" customHeight="1" x14ac:dyDescent="0.2">
      <c r="A458" s="137" t="s">
        <v>502</v>
      </c>
      <c r="B458" s="54" t="s">
        <v>503</v>
      </c>
      <c r="C458" s="123" t="s">
        <v>575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505</v>
      </c>
      <c r="B459" s="123" t="s">
        <v>506</v>
      </c>
      <c r="C459" s="149" t="s">
        <v>576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508</v>
      </c>
      <c r="B460" s="54" t="s">
        <v>509</v>
      </c>
      <c r="C460" s="123" t="s">
        <v>576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510</v>
      </c>
      <c r="B461" s="81" t="s">
        <v>511</v>
      </c>
      <c r="C461" s="149" t="s">
        <v>577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513</v>
      </c>
      <c r="B464" s="85"/>
      <c r="C464" s="85"/>
      <c r="D464" s="85"/>
      <c r="E464" s="85"/>
      <c r="F464" s="154" t="s">
        <v>514</v>
      </c>
      <c r="G464" s="83"/>
      <c r="H464" s="84"/>
      <c r="I464" s="75" t="s">
        <v>500</v>
      </c>
      <c r="J464" s="145"/>
      <c r="K464" s="84"/>
      <c r="L464" s="75" t="s">
        <v>501</v>
      </c>
      <c r="M464" s="76"/>
    </row>
    <row r="465" spans="1:13" ht="13.5" customHeight="1" x14ac:dyDescent="0.2">
      <c r="A465" s="89" t="s">
        <v>515</v>
      </c>
      <c r="B465" s="81" t="s">
        <v>516</v>
      </c>
      <c r="C465" s="155" t="s">
        <v>578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518</v>
      </c>
      <c r="B467" s="81" t="s">
        <v>519</v>
      </c>
      <c r="C467" s="155" t="s">
        <v>579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521</v>
      </c>
      <c r="B469" s="54" t="s">
        <v>522</v>
      </c>
      <c r="C469" s="157" t="s">
        <v>523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524</v>
      </c>
      <c r="C471" s="155" t="s">
        <v>525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526</v>
      </c>
      <c r="B475" s="84"/>
      <c r="C475" s="84"/>
      <c r="D475" s="84"/>
      <c r="E475" s="84"/>
      <c r="F475" s="75" t="s">
        <v>527</v>
      </c>
      <c r="G475" s="145"/>
      <c r="I475" s="75" t="s">
        <v>500</v>
      </c>
      <c r="J475" s="57"/>
      <c r="K475" s="170"/>
      <c r="L475" s="75" t="s">
        <v>501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528</v>
      </c>
      <c r="D477" s="171" t="s">
        <v>538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558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530</v>
      </c>
      <c r="G483" s="145"/>
      <c r="H483" s="84"/>
      <c r="I483" s="75" t="s">
        <v>500</v>
      </c>
      <c r="J483" s="145"/>
      <c r="K483" s="84"/>
      <c r="L483" s="75" t="s">
        <v>501</v>
      </c>
      <c r="M483" s="76"/>
    </row>
    <row r="484" spans="1:13" ht="15.75" customHeight="1" x14ac:dyDescent="0.25">
      <c r="A484" s="181" t="s">
        <v>531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462</v>
      </c>
      <c r="M488" s="76"/>
    </row>
    <row r="489" spans="1:13" ht="12.75" customHeight="1" x14ac:dyDescent="0.2">
      <c r="A489" s="77"/>
      <c r="B489" s="51"/>
      <c r="L489" s="78" t="s">
        <v>463</v>
      </c>
      <c r="M489" s="79"/>
    </row>
    <row r="490" spans="1:13" ht="13.5" customHeight="1" x14ac:dyDescent="0.2">
      <c r="A490" s="56" t="s">
        <v>464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465</v>
      </c>
      <c r="C491" s="83" t="s">
        <v>346</v>
      </c>
      <c r="D491" s="84"/>
      <c r="E491" s="84"/>
      <c r="F491" s="85"/>
      <c r="G491" s="85"/>
      <c r="H491" s="84"/>
      <c r="I491" s="86" t="s">
        <v>466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347</v>
      </c>
      <c r="D492" s="372"/>
      <c r="E492" s="372"/>
      <c r="F492" s="372"/>
      <c r="G492" s="90"/>
      <c r="I492" s="54" t="s">
        <v>467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702</v>
      </c>
      <c r="I494" s="81"/>
      <c r="J494" s="54"/>
      <c r="K494" s="103" t="s">
        <v>701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468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469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470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471</v>
      </c>
      <c r="B499" s="83"/>
      <c r="C499" s="116">
        <v>65684.03</v>
      </c>
      <c r="D499" s="117"/>
      <c r="E499" s="118" t="s">
        <v>472</v>
      </c>
      <c r="F499" s="119"/>
      <c r="G499" s="54"/>
      <c r="H499" s="54"/>
      <c r="I499" s="120">
        <v>110</v>
      </c>
      <c r="J499" s="121"/>
      <c r="L499" s="55" t="s">
        <v>473</v>
      </c>
      <c r="M499" s="122"/>
    </row>
    <row r="500" spans="1:13" ht="12.75" customHeight="1" x14ac:dyDescent="0.2">
      <c r="A500" s="115" t="s">
        <v>474</v>
      </c>
      <c r="B500" s="123"/>
      <c r="C500" s="124">
        <v>0</v>
      </c>
      <c r="D500" s="117"/>
      <c r="E500" s="118" t="s">
        <v>475</v>
      </c>
      <c r="F500" s="125"/>
      <c r="G500" s="81"/>
      <c r="H500" s="54"/>
      <c r="I500" s="126"/>
      <c r="J500" s="127" t="s">
        <v>476</v>
      </c>
      <c r="M500" s="122"/>
    </row>
    <row r="501" spans="1:13" ht="12.75" customHeight="1" x14ac:dyDescent="0.2">
      <c r="A501" s="115" t="s">
        <v>477</v>
      </c>
      <c r="B501" s="123"/>
      <c r="C501" s="128">
        <v>65684.03</v>
      </c>
      <c r="D501" s="117"/>
      <c r="E501" s="118" t="s">
        <v>478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479</v>
      </c>
      <c r="B502" s="130" t="s">
        <v>480</v>
      </c>
      <c r="C502" s="128">
        <v>6568.4030000000002</v>
      </c>
      <c r="D502" s="117"/>
      <c r="E502" s="118" t="s">
        <v>481</v>
      </c>
      <c r="F502" s="125"/>
      <c r="G502" s="54"/>
      <c r="I502" s="131">
        <v>0.94</v>
      </c>
      <c r="J502" s="92"/>
      <c r="L502" s="55" t="s">
        <v>482</v>
      </c>
      <c r="M502" s="122"/>
    </row>
    <row r="503" spans="1:13" ht="12.75" customHeight="1" x14ac:dyDescent="0.2">
      <c r="A503" s="115" t="s">
        <v>483</v>
      </c>
      <c r="B503" s="123"/>
      <c r="C503" s="132">
        <v>10</v>
      </c>
      <c r="D503" s="123" t="s">
        <v>484</v>
      </c>
      <c r="E503" s="118" t="s">
        <v>485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486</v>
      </c>
      <c r="B504" s="117"/>
      <c r="C504" s="132">
        <v>10</v>
      </c>
      <c r="D504" s="123" t="s">
        <v>484</v>
      </c>
      <c r="E504" s="118" t="s">
        <v>487</v>
      </c>
      <c r="F504" s="125"/>
      <c r="G504" s="81"/>
      <c r="H504" s="54"/>
      <c r="I504" s="136">
        <v>15</v>
      </c>
      <c r="J504" s="121"/>
      <c r="L504" s="55" t="s">
        <v>488</v>
      </c>
      <c r="M504" s="122"/>
    </row>
    <row r="505" spans="1:13" ht="11.25" customHeight="1" x14ac:dyDescent="0.2">
      <c r="A505" s="137" t="s">
        <v>489</v>
      </c>
      <c r="B505" s="123"/>
      <c r="C505" s="120">
        <v>0.75</v>
      </c>
      <c r="D505" s="138"/>
      <c r="E505" s="118" t="s">
        <v>490</v>
      </c>
      <c r="F505" s="81"/>
      <c r="G505" s="81"/>
      <c r="H505" s="54"/>
      <c r="I505" s="139">
        <v>100</v>
      </c>
      <c r="J505" s="135"/>
      <c r="L505" s="55" t="s">
        <v>491</v>
      </c>
      <c r="M505" s="122"/>
    </row>
    <row r="506" spans="1:13" ht="11.25" customHeight="1" x14ac:dyDescent="0.2">
      <c r="A506" s="115" t="s">
        <v>492</v>
      </c>
      <c r="B506" s="123"/>
      <c r="C506" s="140">
        <v>10000</v>
      </c>
      <c r="D506" s="123" t="s">
        <v>491</v>
      </c>
      <c r="E506" s="141" t="s">
        <v>493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494</v>
      </c>
      <c r="B507" s="123"/>
      <c r="C507" s="142">
        <v>2000</v>
      </c>
      <c r="D507" s="123" t="s">
        <v>491</v>
      </c>
      <c r="E507" s="141" t="s">
        <v>495</v>
      </c>
      <c r="F507" s="81"/>
      <c r="G507" s="81"/>
      <c r="H507" s="54"/>
      <c r="I507" s="131">
        <v>3.6</v>
      </c>
      <c r="J507" s="92"/>
      <c r="L507" s="55" t="s">
        <v>482</v>
      </c>
      <c r="M507" s="122"/>
    </row>
    <row r="508" spans="1:13" ht="12.75" customHeight="1" x14ac:dyDescent="0.2">
      <c r="A508" s="143" t="s">
        <v>496</v>
      </c>
      <c r="B508" s="138"/>
      <c r="C508" s="54"/>
      <c r="D508" s="138"/>
      <c r="E508" s="141" t="s">
        <v>497</v>
      </c>
      <c r="F508" s="81"/>
      <c r="G508" s="81"/>
      <c r="H508" s="54"/>
      <c r="I508" s="136">
        <v>0</v>
      </c>
      <c r="J508" s="92"/>
      <c r="L508" s="55" t="s">
        <v>491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498</v>
      </c>
      <c r="B511" s="85"/>
      <c r="C511" s="85"/>
      <c r="D511" s="85"/>
      <c r="E511" s="85"/>
      <c r="F511" s="75" t="s">
        <v>499</v>
      </c>
      <c r="G511" s="85"/>
      <c r="I511" s="75" t="s">
        <v>500</v>
      </c>
      <c r="J511" s="145"/>
      <c r="L511" s="75" t="s">
        <v>501</v>
      </c>
      <c r="M511" s="76"/>
    </row>
    <row r="512" spans="1:13" ht="12.75" customHeight="1" x14ac:dyDescent="0.2">
      <c r="A512" s="137" t="s">
        <v>502</v>
      </c>
      <c r="B512" s="54" t="s">
        <v>503</v>
      </c>
      <c r="C512" s="123" t="s">
        <v>580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505</v>
      </c>
      <c r="B513" s="123" t="s">
        <v>506</v>
      </c>
      <c r="C513" s="149" t="s">
        <v>581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508</v>
      </c>
      <c r="B514" s="54" t="s">
        <v>509</v>
      </c>
      <c r="C514" s="123" t="s">
        <v>581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510</v>
      </c>
      <c r="B515" s="81" t="s">
        <v>511</v>
      </c>
      <c r="C515" s="149" t="s">
        <v>582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513</v>
      </c>
      <c r="B518" s="85"/>
      <c r="C518" s="85"/>
      <c r="D518" s="85"/>
      <c r="E518" s="85"/>
      <c r="F518" s="154" t="s">
        <v>514</v>
      </c>
      <c r="G518" s="83"/>
      <c r="H518" s="84"/>
      <c r="I518" s="75" t="s">
        <v>500</v>
      </c>
      <c r="J518" s="145"/>
      <c r="K518" s="84"/>
      <c r="L518" s="75" t="s">
        <v>501</v>
      </c>
      <c r="M518" s="76"/>
    </row>
    <row r="519" spans="1:13" ht="13.5" customHeight="1" x14ac:dyDescent="0.2">
      <c r="A519" s="89" t="s">
        <v>515</v>
      </c>
      <c r="B519" s="81" t="s">
        <v>516</v>
      </c>
      <c r="C519" s="155" t="s">
        <v>583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518</v>
      </c>
      <c r="B521" s="81" t="s">
        <v>519</v>
      </c>
      <c r="C521" s="155" t="s">
        <v>584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521</v>
      </c>
      <c r="B523" s="54" t="s">
        <v>522</v>
      </c>
      <c r="C523" s="157" t="s">
        <v>537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524</v>
      </c>
      <c r="C525" s="155" t="s">
        <v>525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526</v>
      </c>
      <c r="B529" s="84"/>
      <c r="C529" s="84"/>
      <c r="D529" s="84"/>
      <c r="E529" s="84"/>
      <c r="F529" s="75" t="s">
        <v>527</v>
      </c>
      <c r="G529" s="145"/>
      <c r="I529" s="75" t="s">
        <v>500</v>
      </c>
      <c r="J529" s="57"/>
      <c r="K529" s="170"/>
      <c r="L529" s="75" t="s">
        <v>501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528</v>
      </c>
      <c r="D531" s="171" t="s">
        <v>538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530</v>
      </c>
      <c r="G537" s="145"/>
      <c r="H537" s="84"/>
      <c r="I537" s="75" t="s">
        <v>500</v>
      </c>
      <c r="J537" s="145"/>
      <c r="K537" s="84"/>
      <c r="L537" s="75" t="s">
        <v>501</v>
      </c>
      <c r="M537" s="76"/>
    </row>
    <row r="538" spans="1:13" ht="15.75" customHeight="1" x14ac:dyDescent="0.25">
      <c r="A538" s="181" t="s">
        <v>531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462</v>
      </c>
      <c r="M542" s="76"/>
    </row>
    <row r="543" spans="1:13" ht="12.75" customHeight="1" x14ac:dyDescent="0.2">
      <c r="A543" s="77"/>
      <c r="B543" s="51"/>
      <c r="L543" s="78" t="s">
        <v>463</v>
      </c>
      <c r="M543" s="79"/>
    </row>
    <row r="544" spans="1:13" ht="13.5" customHeight="1" x14ac:dyDescent="0.2">
      <c r="A544" s="56" t="s">
        <v>464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465</v>
      </c>
      <c r="C545" s="83" t="s">
        <v>337</v>
      </c>
      <c r="D545" s="84"/>
      <c r="E545" s="84"/>
      <c r="F545" s="85"/>
      <c r="G545" s="85"/>
      <c r="H545" s="84"/>
      <c r="I545" s="86" t="s">
        <v>466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467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702</v>
      </c>
      <c r="I548" s="81"/>
      <c r="J548" s="54"/>
      <c r="K548" s="103" t="s">
        <v>701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468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469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470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471</v>
      </c>
      <c r="B553" s="83"/>
      <c r="C553" s="116">
        <v>11823.13</v>
      </c>
      <c r="D553" s="117"/>
      <c r="E553" s="118" t="s">
        <v>472</v>
      </c>
      <c r="F553" s="119"/>
      <c r="G553" s="54"/>
      <c r="H553" s="54"/>
      <c r="I553" s="120">
        <v>200</v>
      </c>
      <c r="J553" s="121"/>
      <c r="L553" s="55" t="s">
        <v>473</v>
      </c>
      <c r="M553" s="122"/>
    </row>
    <row r="554" spans="1:13" ht="12.75" customHeight="1" x14ac:dyDescent="0.2">
      <c r="A554" s="115" t="s">
        <v>474</v>
      </c>
      <c r="B554" s="123"/>
      <c r="C554" s="124">
        <v>140.12979200000001</v>
      </c>
      <c r="D554" s="117"/>
      <c r="E554" s="118" t="s">
        <v>475</v>
      </c>
      <c r="F554" s="125"/>
      <c r="G554" s="81"/>
      <c r="H554" s="54"/>
      <c r="I554" s="126"/>
      <c r="J554" s="127" t="s">
        <v>566</v>
      </c>
      <c r="M554" s="122"/>
    </row>
    <row r="555" spans="1:13" ht="12.75" customHeight="1" x14ac:dyDescent="0.2">
      <c r="A555" s="115" t="s">
        <v>477</v>
      </c>
      <c r="B555" s="123"/>
      <c r="C555" s="128">
        <v>11683.000207999999</v>
      </c>
      <c r="D555" s="117"/>
      <c r="E555" s="118" t="s">
        <v>478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479</v>
      </c>
      <c r="B556" s="130" t="s">
        <v>480</v>
      </c>
      <c r="C556" s="128">
        <v>1168.3000208000001</v>
      </c>
      <c r="D556" s="117"/>
      <c r="E556" s="118" t="s">
        <v>481</v>
      </c>
      <c r="F556" s="125"/>
      <c r="G556" s="54"/>
      <c r="I556" s="131">
        <v>0.88</v>
      </c>
      <c r="J556" s="92"/>
      <c r="L556" s="55" t="s">
        <v>482</v>
      </c>
      <c r="M556" s="122"/>
    </row>
    <row r="557" spans="1:13" ht="12.75" customHeight="1" x14ac:dyDescent="0.2">
      <c r="A557" s="115" t="s">
        <v>483</v>
      </c>
      <c r="B557" s="123"/>
      <c r="C557" s="132">
        <v>10</v>
      </c>
      <c r="D557" s="123" t="s">
        <v>484</v>
      </c>
      <c r="E557" s="118" t="s">
        <v>485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486</v>
      </c>
      <c r="B558" s="117"/>
      <c r="C558" s="132">
        <v>10</v>
      </c>
      <c r="D558" s="123" t="s">
        <v>484</v>
      </c>
      <c r="E558" s="118" t="s">
        <v>487</v>
      </c>
      <c r="F558" s="125"/>
      <c r="G558" s="81"/>
      <c r="H558" s="54"/>
      <c r="I558" s="136">
        <v>12</v>
      </c>
      <c r="J558" s="121"/>
      <c r="L558" s="55" t="s">
        <v>488</v>
      </c>
      <c r="M558" s="122"/>
    </row>
    <row r="559" spans="1:13" ht="11.25" customHeight="1" x14ac:dyDescent="0.2">
      <c r="A559" s="137" t="s">
        <v>489</v>
      </c>
      <c r="B559" s="123"/>
      <c r="C559" s="120">
        <v>0.75</v>
      </c>
      <c r="D559" s="138"/>
      <c r="E559" s="118" t="s">
        <v>490</v>
      </c>
      <c r="F559" s="81"/>
      <c r="G559" s="81"/>
      <c r="H559" s="54"/>
      <c r="I559" s="139">
        <v>100</v>
      </c>
      <c r="J559" s="135"/>
      <c r="L559" s="55" t="s">
        <v>491</v>
      </c>
      <c r="M559" s="122"/>
    </row>
    <row r="560" spans="1:13" ht="11.25" customHeight="1" x14ac:dyDescent="0.2">
      <c r="A560" s="115" t="s">
        <v>492</v>
      </c>
      <c r="B560" s="123"/>
      <c r="C560" s="140">
        <v>10000</v>
      </c>
      <c r="D560" s="123" t="s">
        <v>491</v>
      </c>
      <c r="E560" s="141" t="s">
        <v>493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494</v>
      </c>
      <c r="B561" s="123"/>
      <c r="C561" s="142">
        <v>2000</v>
      </c>
      <c r="D561" s="123" t="s">
        <v>491</v>
      </c>
      <c r="E561" s="141" t="s">
        <v>495</v>
      </c>
      <c r="F561" s="81"/>
      <c r="G561" s="81"/>
      <c r="H561" s="54"/>
      <c r="I561" s="131">
        <v>3.6</v>
      </c>
      <c r="J561" s="92"/>
      <c r="L561" s="55" t="s">
        <v>482</v>
      </c>
      <c r="M561" s="122"/>
    </row>
    <row r="562" spans="1:13" ht="12.75" customHeight="1" x14ac:dyDescent="0.2">
      <c r="A562" s="143" t="s">
        <v>496</v>
      </c>
      <c r="B562" s="138"/>
      <c r="C562" s="54"/>
      <c r="D562" s="138"/>
      <c r="E562" s="141" t="s">
        <v>497</v>
      </c>
      <c r="F562" s="81"/>
      <c r="G562" s="81"/>
      <c r="H562" s="54"/>
      <c r="I562" s="136">
        <v>2000</v>
      </c>
      <c r="J562" s="92"/>
      <c r="L562" s="55" t="s">
        <v>491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498</v>
      </c>
      <c r="B565" s="85"/>
      <c r="C565" s="85"/>
      <c r="D565" s="85"/>
      <c r="E565" s="85"/>
      <c r="F565" s="75" t="s">
        <v>499</v>
      </c>
      <c r="G565" s="85"/>
      <c r="I565" s="75" t="s">
        <v>500</v>
      </c>
      <c r="J565" s="145"/>
      <c r="L565" s="75" t="s">
        <v>501</v>
      </c>
      <c r="M565" s="76"/>
    </row>
    <row r="566" spans="1:13" ht="12.75" customHeight="1" x14ac:dyDescent="0.2">
      <c r="A566" s="137" t="s">
        <v>502</v>
      </c>
      <c r="B566" s="54" t="s">
        <v>503</v>
      </c>
      <c r="C566" s="123" t="s">
        <v>585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505</v>
      </c>
      <c r="B567" s="123" t="s">
        <v>506</v>
      </c>
      <c r="C567" s="149" t="s">
        <v>586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508</v>
      </c>
      <c r="B568" s="54" t="s">
        <v>509</v>
      </c>
      <c r="C568" s="123" t="s">
        <v>586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510</v>
      </c>
      <c r="B569" s="81" t="s">
        <v>511</v>
      </c>
      <c r="C569" s="149" t="s">
        <v>587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513</v>
      </c>
      <c r="B572" s="85"/>
      <c r="C572" s="85"/>
      <c r="D572" s="85"/>
      <c r="E572" s="85"/>
      <c r="F572" s="154" t="s">
        <v>514</v>
      </c>
      <c r="G572" s="83"/>
      <c r="H572" s="84"/>
      <c r="I572" s="75" t="s">
        <v>500</v>
      </c>
      <c r="J572" s="145"/>
      <c r="K572" s="84"/>
      <c r="L572" s="75" t="s">
        <v>501</v>
      </c>
      <c r="M572" s="76"/>
    </row>
    <row r="573" spans="1:13" ht="13.5" customHeight="1" x14ac:dyDescent="0.2">
      <c r="A573" s="89" t="s">
        <v>515</v>
      </c>
      <c r="B573" s="81" t="s">
        <v>516</v>
      </c>
      <c r="C573" s="155" t="s">
        <v>588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518</v>
      </c>
      <c r="B575" s="81" t="s">
        <v>519</v>
      </c>
      <c r="C575" s="155" t="s">
        <v>589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521</v>
      </c>
      <c r="B577" s="54" t="s">
        <v>522</v>
      </c>
      <c r="C577" s="157" t="s">
        <v>590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524</v>
      </c>
      <c r="C579" s="155" t="s">
        <v>525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526</v>
      </c>
      <c r="B583" s="84"/>
      <c r="C583" s="84"/>
      <c r="D583" s="84"/>
      <c r="E583" s="84"/>
      <c r="F583" s="75" t="s">
        <v>527</v>
      </c>
      <c r="G583" s="145"/>
      <c r="I583" s="75" t="s">
        <v>500</v>
      </c>
      <c r="J583" s="57"/>
      <c r="K583" s="170"/>
      <c r="L583" s="75" t="s">
        <v>501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528</v>
      </c>
      <c r="D585" s="171" t="s">
        <v>538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558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530</v>
      </c>
      <c r="G591" s="145"/>
      <c r="H591" s="84"/>
      <c r="I591" s="75" t="s">
        <v>500</v>
      </c>
      <c r="J591" s="145"/>
      <c r="K591" s="84"/>
      <c r="L591" s="75" t="s">
        <v>501</v>
      </c>
      <c r="M591" s="76"/>
    </row>
    <row r="592" spans="1:13" ht="15.75" customHeight="1" x14ac:dyDescent="0.25">
      <c r="A592" s="181" t="s">
        <v>531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462</v>
      </c>
      <c r="M596" s="76"/>
    </row>
    <row r="597" spans="1:13" ht="12.75" customHeight="1" x14ac:dyDescent="0.2">
      <c r="A597" s="77"/>
      <c r="B597" s="51"/>
      <c r="L597" s="78" t="s">
        <v>463</v>
      </c>
      <c r="M597" s="79"/>
    </row>
    <row r="598" spans="1:13" ht="13.5" customHeight="1" x14ac:dyDescent="0.2">
      <c r="A598" s="56" t="s">
        <v>464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465</v>
      </c>
      <c r="C599" s="83" t="s">
        <v>336</v>
      </c>
      <c r="D599" s="84"/>
      <c r="E599" s="84"/>
      <c r="F599" s="85"/>
      <c r="G599" s="85"/>
      <c r="H599" s="84"/>
      <c r="I599" s="86" t="s">
        <v>466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467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702</v>
      </c>
      <c r="I602" s="81"/>
      <c r="J602" s="54"/>
      <c r="K602" s="103" t="s">
        <v>701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468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469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470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471</v>
      </c>
      <c r="B607" s="83"/>
      <c r="C607" s="116">
        <v>1481.83</v>
      </c>
      <c r="D607" s="117"/>
      <c r="E607" s="118" t="s">
        <v>472</v>
      </c>
      <c r="F607" s="119"/>
      <c r="G607" s="54"/>
      <c r="H607" s="54"/>
      <c r="I607" s="120">
        <v>8</v>
      </c>
      <c r="J607" s="121"/>
      <c r="L607" s="55" t="s">
        <v>473</v>
      </c>
      <c r="M607" s="122"/>
    </row>
    <row r="608" spans="1:13" ht="12.75" customHeight="1" x14ac:dyDescent="0.2">
      <c r="A608" s="115" t="s">
        <v>474</v>
      </c>
      <c r="B608" s="123"/>
      <c r="C608" s="124">
        <v>0</v>
      </c>
      <c r="D608" s="117"/>
      <c r="E608" s="118" t="s">
        <v>475</v>
      </c>
      <c r="F608" s="125"/>
      <c r="G608" s="81"/>
      <c r="H608" s="54"/>
      <c r="I608" s="126"/>
      <c r="J608" s="127" t="s">
        <v>566</v>
      </c>
      <c r="M608" s="122"/>
    </row>
    <row r="609" spans="1:13" ht="12.75" customHeight="1" x14ac:dyDescent="0.2">
      <c r="A609" s="115" t="s">
        <v>477</v>
      </c>
      <c r="B609" s="123"/>
      <c r="C609" s="128">
        <v>1481.83</v>
      </c>
      <c r="D609" s="117"/>
      <c r="E609" s="118" t="s">
        <v>478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479</v>
      </c>
      <c r="B610" s="130" t="s">
        <v>480</v>
      </c>
      <c r="C610" s="128">
        <v>148.18299999999999</v>
      </c>
      <c r="D610" s="117"/>
      <c r="E610" s="118" t="s">
        <v>481</v>
      </c>
      <c r="F610" s="125"/>
      <c r="G610" s="54"/>
      <c r="I610" s="131">
        <v>0.88</v>
      </c>
      <c r="J610" s="92"/>
      <c r="L610" s="55" t="s">
        <v>482</v>
      </c>
      <c r="M610" s="122"/>
    </row>
    <row r="611" spans="1:13" ht="12.75" customHeight="1" x14ac:dyDescent="0.2">
      <c r="A611" s="115" t="s">
        <v>483</v>
      </c>
      <c r="B611" s="123"/>
      <c r="C611" s="132">
        <v>10</v>
      </c>
      <c r="D611" s="123" t="s">
        <v>484</v>
      </c>
      <c r="E611" s="118" t="s">
        <v>485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486</v>
      </c>
      <c r="B612" s="117"/>
      <c r="C612" s="132">
        <v>10</v>
      </c>
      <c r="D612" s="123" t="s">
        <v>484</v>
      </c>
      <c r="E612" s="118" t="s">
        <v>487</v>
      </c>
      <c r="F612" s="125"/>
      <c r="G612" s="81"/>
      <c r="H612" s="54"/>
      <c r="I612" s="136">
        <v>3</v>
      </c>
      <c r="J612" s="121"/>
      <c r="L612" s="55" t="s">
        <v>488</v>
      </c>
      <c r="M612" s="122"/>
    </row>
    <row r="613" spans="1:13" ht="11.25" customHeight="1" x14ac:dyDescent="0.2">
      <c r="A613" s="137" t="s">
        <v>489</v>
      </c>
      <c r="B613" s="123"/>
      <c r="C613" s="120">
        <v>0.75</v>
      </c>
      <c r="D613" s="138"/>
      <c r="E613" s="118" t="s">
        <v>490</v>
      </c>
      <c r="F613" s="81"/>
      <c r="G613" s="81"/>
      <c r="H613" s="54"/>
      <c r="I613" s="139">
        <v>100</v>
      </c>
      <c r="J613" s="135"/>
      <c r="L613" s="55" t="s">
        <v>491</v>
      </c>
      <c r="M613" s="122"/>
    </row>
    <row r="614" spans="1:13" ht="11.25" customHeight="1" x14ac:dyDescent="0.2">
      <c r="A614" s="115" t="s">
        <v>492</v>
      </c>
      <c r="B614" s="123"/>
      <c r="C614" s="140">
        <v>6000</v>
      </c>
      <c r="D614" s="123" t="s">
        <v>491</v>
      </c>
      <c r="E614" s="141" t="s">
        <v>493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494</v>
      </c>
      <c r="B615" s="123"/>
      <c r="C615" s="142">
        <v>2000</v>
      </c>
      <c r="D615" s="123" t="s">
        <v>491</v>
      </c>
      <c r="E615" s="141" t="s">
        <v>495</v>
      </c>
      <c r="F615" s="81"/>
      <c r="G615" s="81"/>
      <c r="H615" s="54"/>
      <c r="I615" s="131">
        <v>3.6</v>
      </c>
      <c r="J615" s="92"/>
      <c r="L615" s="55" t="s">
        <v>482</v>
      </c>
      <c r="M615" s="122"/>
    </row>
    <row r="616" spans="1:13" ht="12.75" customHeight="1" x14ac:dyDescent="0.2">
      <c r="A616" s="143" t="s">
        <v>496</v>
      </c>
      <c r="B616" s="138"/>
      <c r="C616" s="54"/>
      <c r="D616" s="138"/>
      <c r="E616" s="141" t="s">
        <v>497</v>
      </c>
      <c r="F616" s="81"/>
      <c r="G616" s="81"/>
      <c r="H616" s="54"/>
      <c r="I616" s="136">
        <v>0</v>
      </c>
      <c r="J616" s="92"/>
      <c r="L616" s="55" t="s">
        <v>491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498</v>
      </c>
      <c r="B619" s="85"/>
      <c r="C619" s="85"/>
      <c r="D619" s="85"/>
      <c r="E619" s="85"/>
      <c r="F619" s="75" t="s">
        <v>499</v>
      </c>
      <c r="G619" s="85"/>
      <c r="I619" s="75" t="s">
        <v>500</v>
      </c>
      <c r="J619" s="145"/>
      <c r="L619" s="75" t="s">
        <v>501</v>
      </c>
      <c r="M619" s="76"/>
    </row>
    <row r="620" spans="1:13" ht="12.75" customHeight="1" x14ac:dyDescent="0.2">
      <c r="A620" s="137" t="s">
        <v>502</v>
      </c>
      <c r="B620" s="54" t="s">
        <v>503</v>
      </c>
      <c r="C620" s="123" t="s">
        <v>591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505</v>
      </c>
      <c r="B621" s="123" t="s">
        <v>506</v>
      </c>
      <c r="C621" s="149" t="s">
        <v>592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508</v>
      </c>
      <c r="B622" s="54" t="s">
        <v>509</v>
      </c>
      <c r="C622" s="123" t="s">
        <v>592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510</v>
      </c>
      <c r="B623" s="81" t="s">
        <v>511</v>
      </c>
      <c r="C623" s="149" t="s">
        <v>593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513</v>
      </c>
      <c r="B626" s="85"/>
      <c r="C626" s="85"/>
      <c r="D626" s="85"/>
      <c r="E626" s="85"/>
      <c r="F626" s="154" t="s">
        <v>514</v>
      </c>
      <c r="G626" s="83"/>
      <c r="H626" s="84"/>
      <c r="I626" s="75" t="s">
        <v>500</v>
      </c>
      <c r="J626" s="145"/>
      <c r="K626" s="84"/>
      <c r="L626" s="75" t="s">
        <v>501</v>
      </c>
      <c r="M626" s="76"/>
    </row>
    <row r="627" spans="1:13" ht="13.5" customHeight="1" x14ac:dyDescent="0.2">
      <c r="A627" s="89" t="s">
        <v>515</v>
      </c>
      <c r="B627" s="81" t="s">
        <v>516</v>
      </c>
      <c r="C627" s="155" t="s">
        <v>594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518</v>
      </c>
      <c r="B629" s="81" t="s">
        <v>519</v>
      </c>
      <c r="C629" s="155" t="s">
        <v>595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521</v>
      </c>
      <c r="B631" s="54" t="s">
        <v>522</v>
      </c>
      <c r="C631" s="157" t="s">
        <v>537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524</v>
      </c>
      <c r="C633" s="155" t="s">
        <v>537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526</v>
      </c>
      <c r="B637" s="84"/>
      <c r="C637" s="84"/>
      <c r="D637" s="84"/>
      <c r="E637" s="84"/>
      <c r="F637" s="75" t="s">
        <v>527</v>
      </c>
      <c r="G637" s="145"/>
      <c r="I637" s="75" t="s">
        <v>500</v>
      </c>
      <c r="J637" s="57"/>
      <c r="K637" s="170"/>
      <c r="L637" s="75" t="s">
        <v>501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528</v>
      </c>
      <c r="D639" s="171" t="s">
        <v>538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530</v>
      </c>
      <c r="G645" s="145"/>
      <c r="H645" s="84"/>
      <c r="I645" s="75" t="s">
        <v>500</v>
      </c>
      <c r="J645" s="145"/>
      <c r="K645" s="84"/>
      <c r="L645" s="75" t="s">
        <v>501</v>
      </c>
      <c r="M645" s="76"/>
    </row>
    <row r="646" spans="1:13" ht="15.75" customHeight="1" x14ac:dyDescent="0.25">
      <c r="A646" s="181" t="s">
        <v>531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1.B.4</v>
      </c>
      <c r="B6" s="360"/>
      <c r="C6" s="361"/>
      <c r="D6" s="10" t="str">
        <f>+'Tabulador M de O'!D6</f>
        <v xml:space="preserve">   115 kV - 2C - 1km - ACAR 500,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596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640</v>
      </c>
      <c r="G11" s="2" t="s">
        <v>657</v>
      </c>
      <c r="H11" s="2" t="s">
        <v>672</v>
      </c>
      <c r="I11" s="3" t="s">
        <v>671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619</v>
      </c>
      <c r="C16" s="192" t="s">
        <v>9</v>
      </c>
      <c r="D16" s="191" t="s">
        <v>620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361</v>
      </c>
      <c r="C17" s="192" t="s">
        <v>9</v>
      </c>
      <c r="D17" s="191" t="s">
        <v>362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367</v>
      </c>
      <c r="C18" s="192" t="s">
        <v>9</v>
      </c>
      <c r="D18" s="191" t="s">
        <v>368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630</v>
      </c>
      <c r="C19" s="192" t="s">
        <v>9</v>
      </c>
      <c r="D19" s="191" t="s">
        <v>631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632</v>
      </c>
      <c r="C20" s="192" t="s">
        <v>9</v>
      </c>
      <c r="D20" s="191" t="s">
        <v>633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382</v>
      </c>
      <c r="C22" s="192" t="s">
        <v>9</v>
      </c>
      <c r="D22" s="191" t="s">
        <v>650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389</v>
      </c>
      <c r="C23" s="192" t="s">
        <v>9</v>
      </c>
      <c r="D23" s="191" t="s">
        <v>651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394</v>
      </c>
      <c r="C24" s="192" t="s">
        <v>9</v>
      </c>
      <c r="D24" s="191" t="s">
        <v>652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371</v>
      </c>
      <c r="C26" s="192" t="s">
        <v>9</v>
      </c>
      <c r="D26" s="191" t="s">
        <v>653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376</v>
      </c>
      <c r="C27" s="192" t="s">
        <v>9</v>
      </c>
      <c r="D27" s="191" t="s">
        <v>654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601</v>
      </c>
      <c r="C31" s="192" t="s">
        <v>17</v>
      </c>
      <c r="D31" s="191" t="s">
        <v>602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603</v>
      </c>
      <c r="C32" s="192" t="s">
        <v>17</v>
      </c>
      <c r="D32" s="191" t="s">
        <v>604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605</v>
      </c>
      <c r="C33" s="192" t="s">
        <v>17</v>
      </c>
      <c r="D33" s="191" t="s">
        <v>606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607</v>
      </c>
      <c r="C34" s="192" t="s">
        <v>17</v>
      </c>
      <c r="D34" s="191" t="s">
        <v>608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609</v>
      </c>
      <c r="C35" s="192" t="s">
        <v>17</v>
      </c>
      <c r="D35" s="191" t="s">
        <v>610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611</v>
      </c>
      <c r="C37" s="192" t="s">
        <v>17</v>
      </c>
      <c r="D37" s="191" t="s">
        <v>612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613</v>
      </c>
      <c r="C38" s="192" t="s">
        <v>17</v>
      </c>
      <c r="D38" s="191" t="s">
        <v>614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615</v>
      </c>
      <c r="C39" s="192" t="s">
        <v>17</v>
      </c>
      <c r="D39" s="191" t="s">
        <v>616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617</v>
      </c>
      <c r="C40" s="192" t="s">
        <v>17</v>
      </c>
      <c r="D40" s="191" t="s">
        <v>618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658</v>
      </c>
      <c r="C41" s="192" t="s">
        <v>17</v>
      </c>
      <c r="D41" s="191" t="s">
        <v>659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660</v>
      </c>
      <c r="C42" s="192" t="s">
        <v>17</v>
      </c>
      <c r="D42" s="191" t="s">
        <v>661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634</v>
      </c>
      <c r="C47" s="192" t="s">
        <v>17</v>
      </c>
      <c r="D47" s="191" t="s">
        <v>635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636</v>
      </c>
      <c r="C49" s="192" t="s">
        <v>17</v>
      </c>
      <c r="D49" s="191" t="s">
        <v>637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597</v>
      </c>
      <c r="C55" s="192" t="s">
        <v>5</v>
      </c>
      <c r="D55" s="191" t="s">
        <v>598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599</v>
      </c>
      <c r="C56" s="192" t="s">
        <v>5</v>
      </c>
      <c r="D56" s="191" t="s">
        <v>600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621</v>
      </c>
      <c r="C60" s="192" t="s">
        <v>5</v>
      </c>
      <c r="D60" s="191" t="s">
        <v>641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622</v>
      </c>
      <c r="C62" s="192" t="s">
        <v>5</v>
      </c>
      <c r="D62" s="191" t="s">
        <v>642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623</v>
      </c>
      <c r="C63" s="192" t="s">
        <v>5</v>
      </c>
      <c r="D63" s="191" t="s">
        <v>643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624</v>
      </c>
      <c r="C64" s="192" t="s">
        <v>5</v>
      </c>
      <c r="D64" s="191" t="s">
        <v>644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625</v>
      </c>
      <c r="C65" s="192" t="s">
        <v>5</v>
      </c>
      <c r="D65" s="191" t="s">
        <v>645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626</v>
      </c>
      <c r="C66" s="192" t="s">
        <v>5</v>
      </c>
      <c r="D66" s="191" t="s">
        <v>646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627</v>
      </c>
      <c r="C67" s="192" t="s">
        <v>5</v>
      </c>
      <c r="D67" s="191" t="s">
        <v>647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628</v>
      </c>
      <c r="C68" s="192" t="s">
        <v>5</v>
      </c>
      <c r="D68" s="191" t="s">
        <v>648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629</v>
      </c>
      <c r="C69" s="192" t="s">
        <v>5</v>
      </c>
      <c r="D69" s="191" t="s">
        <v>649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403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1.B.4</v>
      </c>
      <c r="B6" s="360"/>
      <c r="C6" s="361"/>
      <c r="D6" s="10" t="str">
        <f>+PRESUTO!D6</f>
        <v xml:space="preserve">   115 kV - 2C - 1km - ACAR 500,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458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701</v>
      </c>
      <c r="G10" s="49" t="s">
        <v>701</v>
      </c>
      <c r="H10" s="208" t="s">
        <v>701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461</v>
      </c>
      <c r="G11" s="2" t="s">
        <v>459</v>
      </c>
      <c r="H11" s="3" t="s">
        <v>460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2018-10-02T01:55:46Z</cp:lastPrinted>
  <dcterms:created xsi:type="dcterms:W3CDTF">2018-08-18T17:51:07Z</dcterms:created>
  <dcterms:modified xsi:type="dcterms:W3CDTF">2018-10-02T01:57:17Z</dcterms:modified>
</cp:coreProperties>
</file>